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510" yWindow="2820" windowWidth="22665" windowHeight="7530"/>
  </bookViews>
  <sheets>
    <sheet name="Grila ETF" sheetId="1" r:id="rId1"/>
    <sheet name="Sheet1" sheetId="2" r:id="rId2"/>
  </sheets>
  <definedNames>
    <definedName name="_ftn1" localSheetId="0">'Grila ETF'!#REF!</definedName>
    <definedName name="_ftn2" localSheetId="0">'Grila ETF'!$A$77</definedName>
    <definedName name="_ftnref1" localSheetId="0">'Grila ETF'!$B$38</definedName>
    <definedName name="_ftnref2" localSheetId="0">'Grila ETF'!#REF!</definedName>
    <definedName name="_Toc424303571" localSheetId="0">'Grila ETF'!#REF!</definedName>
  </definedNames>
  <calcPr calcId="144525"/>
</workbook>
</file>

<file path=xl/calcChain.xml><?xml version="1.0" encoding="utf-8"?>
<calcChain xmlns="http://schemas.openxmlformats.org/spreadsheetml/2006/main">
  <c r="C38" i="1" l="1"/>
  <c r="C40" i="1"/>
  <c r="C46" i="1" l="1"/>
  <c r="C77" i="1" l="1"/>
  <c r="C69" i="1" l="1"/>
  <c r="C62" i="1" l="1"/>
  <c r="C55" i="1" l="1"/>
  <c r="C53" i="1" s="1"/>
  <c r="C24" i="1" l="1"/>
  <c r="C31" i="1" l="1"/>
  <c r="C15" i="1" l="1"/>
</calcChain>
</file>

<file path=xl/sharedStrings.xml><?xml version="1.0" encoding="utf-8"?>
<sst xmlns="http://schemas.openxmlformats.org/spreadsheetml/2006/main" count="134" uniqueCount="103">
  <si>
    <t>Nr. crt.</t>
  </si>
  <si>
    <t>CRITERIU/SUBCRITERIU</t>
  </si>
  <si>
    <t>Punctaj maxim</t>
  </si>
  <si>
    <t>TOTAL PUNCTAJ</t>
  </si>
  <si>
    <t>Programul Operaţional Regional 2014-2020</t>
  </si>
  <si>
    <t>Observaţii evaluator 1:</t>
  </si>
  <si>
    <t>Observaţii evaluator 2:</t>
  </si>
  <si>
    <t>Observaţii evaluator 3:</t>
  </si>
  <si>
    <t>(Tehnic)</t>
  </si>
  <si>
    <t>(Financiar)</t>
  </si>
  <si>
    <t>(Teme orizontale)</t>
  </si>
  <si>
    <t>Punctaj evaluator 1</t>
  </si>
  <si>
    <t>Punctaj evaluator 2</t>
  </si>
  <si>
    <t>Punctaj evaluator 3</t>
  </si>
  <si>
    <t>Medie punctaj</t>
  </si>
  <si>
    <t>Clarificări solicitate şi Răspunsuri:</t>
  </si>
  <si>
    <t>Observaţii vizită</t>
  </si>
  <si>
    <t>Observaţii (dacă este cazul)</t>
  </si>
  <si>
    <t>Secretar comisie</t>
  </si>
  <si>
    <t>Preşedinte comisie</t>
  </si>
  <si>
    <t>Semnături</t>
  </si>
  <si>
    <t>Evaluator 1</t>
  </si>
  <si>
    <t>Secretar</t>
  </si>
  <si>
    <t>Nume,prenume:</t>
  </si>
  <si>
    <t>Data:</t>
  </si>
  <si>
    <t>Semnătura:</t>
  </si>
  <si>
    <t>Evaluator 2</t>
  </si>
  <si>
    <t>Preşedinte</t>
  </si>
  <si>
    <t>Evaluator 3</t>
  </si>
  <si>
    <t>Capacitatea operațională a solicitantului</t>
  </si>
  <si>
    <t>Bugetul proiectului</t>
  </si>
  <si>
    <t>Grila de evaluare tehnică şi financiară a cererii de finanțare</t>
  </si>
  <si>
    <t>Evaluator pentru situații excepţionale</t>
  </si>
  <si>
    <t xml:space="preserve">Cod SMIS </t>
  </si>
  <si>
    <t xml:space="preserve">Titlu proiect </t>
  </si>
  <si>
    <t xml:space="preserve"> </t>
  </si>
  <si>
    <t xml:space="preserve">−         </t>
  </si>
  <si>
    <t>Obs:  Informațiile vor fi furnizate de solicitant în cererea de finanțare.</t>
  </si>
  <si>
    <t>Axa prioritară 8: Dezvoltarea infrastructurii de sănătate şi sociale</t>
  </si>
  <si>
    <t xml:space="preserve">Obiectivul Specific 8.1 – Creșterea accesiblității serviciilor de sănătate, comunitare și a celor de nivel secundar, în special pentru zonele sărace și izolate           </t>
  </si>
  <si>
    <t>Operațiunea B – Centre comunitare integrate</t>
  </si>
  <si>
    <t>Anexa 3 - Grila de evaluare tehnică și financiară 8.1. B</t>
  </si>
  <si>
    <t>Contribuţia proiectului la implementarea planurilor de acțiune aferente documentelor strategice relevante  (maxim 20 puncte, punctaj cumulativ 1.1+1.2)</t>
  </si>
  <si>
    <t>5</t>
  </si>
  <si>
    <t>6.</t>
  </si>
  <si>
    <t>Complementaritatea cu investițiile realizate din POCU, precum și din alte surse de finanțare</t>
  </si>
  <si>
    <t>Respectarea principiilor privind dezvoltarea durabilă, egalitatea de şanse, de gen și nediscriminarea</t>
  </si>
  <si>
    <t>a. Cheltuielile au fost corect încadrate în categoria celor eligibile și neeligibile, iar pragurile pentru anumite cheltuieli eligibile au fost respectate conform prevederilor Ghidului specific. Cheltuielile au fost încadrate corect în categoriile/sub-categoriile de cheltuieli din Cererea de finanțare MySMIS. TVA aferentă cheltuielilor eligibile a fost corect încadrată în categoria cheltuielilor eligibile/neeligibile (Anexa 6 Declarația privind eligibilitatea TVA).</t>
  </si>
  <si>
    <t xml:space="preserve">c.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t>
  </si>
  <si>
    <t xml:space="preserve">d. Bugetul este corelat cu devizul general, inclusiv cu devizul general centralizat şi cu devizele pe obiecte, dacă este cazul. Există corelare între buget, sursele de finanţare. Achiziţionarea lucrărilor/ echipamentelor/ dotărilor prevăzute în proiect este justificată adecvat de solicitant ca fiind necesară pentru atingerea obiectivelor propuse ale proiectului.
</t>
  </si>
  <si>
    <t>b. Bugetul este complet şi corelat cu obiectivele proiectului, activitățile prevăzute, cu rezultatele anticipate, cu planificarea achiziţiilor publice şi cu Lista de echipamente, dotări și/sau lucrări și/sau servicii (Anexa 7).</t>
  </si>
  <si>
    <t>c. Proiectul prevede măsuri care conduc la utilizarea eficientă a oricăror resurse (energie electrică, apă, combustibil, aer, etc.), folosirea unor alternative ecologice, certificări de mediu ale solicitantului - ex ISO 14001, folosirea sistemelor de management al clădirii (BMS)</t>
  </si>
  <si>
    <t xml:space="preserve">a. Solicitantul de finanţare face dovada că are depus/selectat/în derulare un proiect pe POCU, Axa prioritară 4 / PI 9.iv/ OS 4.5 &amp; 4.6 &amp; 4.10 </t>
  </si>
  <si>
    <t>4.1. A</t>
  </si>
  <si>
    <t>SAU</t>
  </si>
  <si>
    <t>a. Dovezile lansării achiziției de furnizare de echipamente/dotări sunt anexate.</t>
  </si>
  <si>
    <t>a. 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t>
  </si>
  <si>
    <t>b. Este descris modul de întreţinere a noilor echipamente/dotări pe întreaga perioadă de viaţă a acestora, care să identifice problemele şi riscurile aferente si să propună soluţii pentru acestea.</t>
  </si>
  <si>
    <t>c. Numărul dotărilor/echipamentelor și tipul acestora sunt adecvat justificate, luând în calcul, legislația națională aplicabilă în vigoare, indicatorii specifici domeniului care stau la baza alegerii echipamentelor/dotărilor (eg. Numărul de beneficiari pe zi/luna/an care utilizează acele echipamente/dotări).</t>
  </si>
  <si>
    <t>b. Solicitantul de finanţare arată că are în derulare sau a implementat/finalizat unul sau mai multe proiecte din alte surse de finanţare, inclusiv POR, cu care prezentul proiect este complementar.</t>
  </si>
  <si>
    <t>Prioritatea de investiții 8.1 – IInvestiţii în infrastructurile sanitare şi sociale care contribuie la dezvoltarea la nivel naţional, regional şi local, reducând inegalităţile în ceea ce priveşte starea de sănătate, promovând incluziunea socială prin accesul la serviciile sociale, culturale și de recreere, precum și trecerea de la serviciile instituționale la serviciile prestate de comunităţi</t>
  </si>
  <si>
    <t>Contribuţia proiectului la implementarea planurilor de acțiune aferente documentelor strategice relevante (A se vedea detalierea/explicaţiile aferente acestui criteriu de la ATENŢIE)</t>
  </si>
  <si>
    <t xml:space="preserve">b. Proiectul prevede implicarea persoanelor aparţinând grupurilor vulnerabile în calitate de angajaţi sau colaboratori sau voluntari </t>
  </si>
  <si>
    <t>Modalitate acordare punctaj: Se va selecta doar una din opțiunile a, b</t>
  </si>
  <si>
    <t>b. Echipamentele/dotările au fost livrate parțial.</t>
  </si>
  <si>
    <t>Modalitate acordare punctaj: punctaj cumulativ a+b+c. Se pot acorda punctaje intermediare.</t>
  </si>
  <si>
    <t>a. Solicitantul înfiinţează/dotează şi alte structuri, decât cele menţionate în baremul minim pentru organizarea centrului comunitar integrat, cu condiţia, ca aceste structuri să funcţioneze complementar cu centrul comunitar integrat, să nu înlocuiască activităţile centrului comunitar integrat şi să nu aibă activităţi care să se suprapună pe activităţile centrului comunitar.</t>
  </si>
  <si>
    <t>b. Solicitantul dovedeşte experienţă în furnizarea cel puțin a unui tip de serviciu de asistență medicală comunitară integrată cu alte servicii sociale, medicale sau educaționale destinate persoanelor vulnerabile.</t>
  </si>
  <si>
    <t>c. Solicitantul justifică faptul că deţine capacitatea de a asigura menţinerea, întreţinerea, funcţionarea şi exploatarea investiţiei după încheierea proiectului şi încetarea finanţării nerambursabile, pe toată perioada de durabilitate a contractului de finanţare.</t>
  </si>
  <si>
    <t>d. Resursele umane (echipa de proiect) sunt clar definite şi sunt adecvate pentru implementarea proiectului. Alocarea resurselor materiale puse la dispoziție de solicitant sau care urmează a fi achiziționate din bugetul proiectului sunt adecvate pentru implementarea corespunzătoare a acestuia şi sunt justificate corespunzător. Echipa de proiect propusă are experienţa, competenţele profesionale şi calificările necesare pentru domeniul în care se încadrează proiectul. Solicitantul are o strategie clară pentru monitorizarea implementării proiectului și există o repartizare clară a sarcinilor în acest sens. Solicitantul are proceduri şi un calendar al activităţilor de monitorizare.</t>
  </si>
  <si>
    <t>Nume, prenume:</t>
  </si>
  <si>
    <r>
      <t xml:space="preserve">Prin proiect se asigură implementarea măsurilor incluse în Strategia Naţională de Sănătate 2014-2020 şi/sau Strategia naţională privind incluziunea socială şi reducerea sărăciei pentru perioada 2015-2020 şi/sau a Planului strategic de acţiuni pentru perioada 2015-2020.                                                                                                                                                                                                                                                           </t>
    </r>
    <r>
      <rPr>
        <b/>
        <i/>
        <sz val="9"/>
        <rFont val="Trebuchet MS"/>
        <family val="2"/>
      </rPr>
      <t xml:space="preserve"> </t>
    </r>
  </si>
  <si>
    <t>Modalitate acordare punctaj: Se poate acorda punctaj intermediar în situaţia în care prin proiect se asigură implementarea măsurilor cuprinse într-unul din documentele strategice menţionate în cadrul acestui criteriu.</t>
  </si>
  <si>
    <t>Modalitate acordare punctaj: Punctajul este cumulativ.  Se pot acorda şi punctaje intermediare.</t>
  </si>
  <si>
    <t xml:space="preserve">Modalitate acordare punctaj: Punctajul este cumulativ. </t>
  </si>
  <si>
    <t>Modalitate acordare punctaj: Punctajul este cumulativ. Se pot acorda punctaje intermediare.</t>
  </si>
  <si>
    <t>4.1.</t>
  </si>
  <si>
    <t>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10, 11, 12), stabilite pe baza prevederilor HG nr. 907/2016, după caz. Datele sunt suficiente, corecte şi justificate, iar descrierea investiţiei din SF/DALI corespunde cu descrierile din cererea de finanţare şi anexele la aceasta.</t>
  </si>
  <si>
    <t>4.1. B</t>
  </si>
  <si>
    <t xml:space="preserve">a. Autorizaţia de Construire este emisă </t>
  </si>
  <si>
    <t xml:space="preserve">Calitatea, maturitatea și sustenabilitatea proiectului                                                                                                                                                                                                                                                          </t>
  </si>
  <si>
    <t>Gradul de pregătire/maturitate a proiectului în cazul proiectelor care prevăd lucrări de construcție/reabilitare/modernizare/extindere.</t>
  </si>
  <si>
    <t xml:space="preserve">a. Proiectul prevede măsuri de accesibilizare a clădirilor pentru persoanele cu dizabilităţi </t>
  </si>
  <si>
    <r>
      <rPr>
        <b/>
        <sz val="9"/>
        <color theme="1"/>
        <rFont val="Trebuchet MS"/>
        <family val="2"/>
      </rPr>
      <t xml:space="preserve">Atenție! </t>
    </r>
    <r>
      <rPr>
        <sz val="9"/>
        <color theme="1"/>
        <rFont val="Trebuchet MS"/>
        <family val="2"/>
      </rPr>
      <t xml:space="preserve"> În cazul în care un proiect va fi punctat </t>
    </r>
    <r>
      <rPr>
        <b/>
        <sz val="9"/>
        <color theme="1"/>
        <rFont val="Trebuchet MS"/>
        <family val="2"/>
      </rPr>
      <t>cu mai puțin de 50 de puncte (punctaj minim),</t>
    </r>
    <r>
      <rPr>
        <sz val="9"/>
        <color theme="1"/>
        <rFont val="Trebuchet MS"/>
        <family val="2"/>
      </rPr>
      <t xml:space="preserve"> cererea de finanțare va fi respinsă. </t>
    </r>
  </si>
  <si>
    <r>
      <rPr>
        <b/>
        <i/>
        <sz val="9"/>
        <rFont val="Trebuchet MS"/>
        <family val="2"/>
      </rPr>
      <t>ATENŢIE: DETALIERE/EXPLICAŢII CRITERIUL NR. 1 Contribuţia proiectului la implementarea planurilor de acțiune aferente documentelor strategice relevante</t>
    </r>
    <r>
      <rPr>
        <sz val="9"/>
        <rFont val="Trebuchet MS"/>
        <family val="2"/>
      </rPr>
      <t xml:space="preserve">    Grupul ţintă al strategiilor mai sus menționate este alcătuit din grupurile vulnerabile. Grupurile vulnerabile care fac obiectul înființării Centrelor Comunitare Integrate sunt cele definite conform art. 7 din OUG nr. 18/2017 privind asistența medicală comunitară, cu modificările și completările ulterioare. Printre obiectivele prioritare identificate în cadrul Strategiei Nationale de Sănătate 2014- 2020 este obiectivul general 4 - asigurarea accesului echitabil la servicii de sănătate de calitate și cost–eficacitate, în special la grupurile vulnerabile și obiectivele specifice centrate pe îmbunătățirea accesului la servicii de calitate a grupurilor vulnerabile:
- OS 4.1 Dezvoltarea serviciilor de asistență comunitară, integrate și comprehensive, destinate în principal populației din mediul rural și grupurilor vulnerabile inclusiv Roma.
- OS 7.2 Îmbunătăţirea infrastructurii serviciilor de sănătate oferite în regim ambulatoriu prin asistenţă medicală comunitară, medicină de familie şi ambulatoriul de specialitate.
- Asigurarea infrastructurii necesare dezvoltării graduale a reţelei de servicii de asistentă comunitară la nivel naţional prin reabilitarea sau construirea centrelor comunitare (OS 7.2 coroborat cu OS 4.1).
- Adoptarea unei abordări integrate în furnizarea serviciilor sociale, prin înființarea echipelor comunitare de intervenție integrată.                                                                                                                                                                                                                                               Printre obiectivele Strategiei naţionale privind incluziunea socială şi reducerea sărăciei pentru perioada 2015-2020, enumerăm:
- consolidarea și îmbunătățirea asistenței sociale la nivel de comunitate;
- dezvoltarea echipelor comunitare de intervenție integrată pentru furnizarea serviciilor sociale de educație, ocupare, sănătate și programe de intermediere socială și facilitare la nivel comunitar, cu precădere pentru comunitățile sărace și marginalizate.</t>
    </r>
  </si>
  <si>
    <r>
      <rPr>
        <b/>
        <i/>
        <sz val="9"/>
        <rFont val="Trebuchet MS"/>
        <family val="2"/>
      </rPr>
      <t>Mediere între experți</t>
    </r>
    <r>
      <rPr>
        <sz val="9"/>
        <rFont val="Trebuchet MS"/>
        <family val="2"/>
      </rPr>
      <t xml:space="preserve"> (dacă este cazul)
În cazul în care există diferenţe între punctajele acordate de experţii evaluatori pentru acelaşi proiect, preşedintele comisiei de evaluare va proceda la mediere, conform procedurii generale,  în următoarele situaţii:  1. Nu pot fi acceptate diferenţele de punctaje între evaluatori pentru subcriteriile unde există doar opţiunea de punctare a respectivului subcriteriu prin selectarea unei singure opțiuni/ipoteze.  2. Nu pot fi acceptate diferenţele de punctaje între evaluatori mai mari de 1 punct, pentru criteriile fără subcriterii (doar cu opţiuni/ipoteze)/subcriteriile cu punctaj maxim total de până la 10 puncte (inclusiv de 10 puncte) şi diferenţele de punctaje între evaluatori mai mari de 2 puncte, pentru subcriteriile cu punctaj maxim total mai mare de 10 puncte, acolo unde există opţiunea de acordare de punctaje intermediare. </t>
    </r>
  </si>
  <si>
    <t xml:space="preserve">Gradul de pregătire/ maturitate a proiectului </t>
  </si>
  <si>
    <t xml:space="preserve">Gradul de pregătire/maturitate a proiectului şi calitatea studiului de oportunitate în cazul  proiectelor care prevăd exclusiv achiziţie de dotări/echipamente </t>
  </si>
  <si>
    <t>4.1.C</t>
  </si>
  <si>
    <t>4.2.</t>
  </si>
  <si>
    <t>4.2.A</t>
  </si>
  <si>
    <t>4.2.B</t>
  </si>
  <si>
    <t xml:space="preserve">Modalitate acordare punctaj: punctaj cumulativ  4.1.A/4.1.B+4.1.C </t>
  </si>
  <si>
    <t xml:space="preserve"> Modalitate acordare punctaj: punctaj cumulativ (în funcţie de tipul investițiilor și de documentaţiile tehnico-economice depuse): 4.1.A/4.1.B+4.1.C sau 4.2.A+4.2.B </t>
  </si>
  <si>
    <t xml:space="preserve">Gradul de pregătire/maturitate a proiectului şi calitatea documentaţiei tehnico-economice în cazul  proiectelor care prevăd lucrări de construcţie/reabilitare/modernizare/extindere. </t>
  </si>
  <si>
    <t xml:space="preserve"> Calitatea studiului de oportunitate</t>
  </si>
  <si>
    <t xml:space="preserve">Proiectul Tehnic îndeplinește criteriile de conformitate şi de calitate din Grila  de analiză  a conformității şi a calității Proiectului tehnic (Anexa 13), stabilite pe baza prevederilor HG nr. 907/2016, după caz. Datele sunt suficiente, corecte şi justificate, iar descrierea investiţiei din Proiectul tehnic corespunde cu descrierile din cererea de finanţare şi anexele la aceasta. </t>
  </si>
  <si>
    <t>sau</t>
  </si>
  <si>
    <t xml:space="preserve">b. Contractul de lucrări este semnat.  </t>
  </si>
  <si>
    <t xml:space="preserve">Modalitate acordare punctaj: Punctarea subcriteriului 4.1 se poate face prin selectarea unei singure opțiuni/ipoteze (4.1.A/4.1.B) și a punctajului aferent acesteia. Se pot acorda punctaje intermediare pentru 4.1.A/4.1.B. În cazul Cererilor de finanțare care conţin mai multe documentaţii de același tip, punctajul acordat (4.1.A/4.1.B) reprezintă o medie a punctajelor acordate fiecărei documentaţii din aceeaşi categorie (SF/DALI/PT). În cazul în care o cerere de finanţare conţine mai multe categorii de documentaţii  (SF/DALI/PT/Contractul de execuție lucrări), opţiunile 4.1.A, 4.1.B vor fi punctate maximum cu 9, după caz, astfel încât, cumulat, să nu se depăşească cele 18 puncte maxime aferente sub-criteriului 4.1. Răspunderea cu NU sau 0, după caz, la oricare din (sub)criteriile din Anexele 10, 11, 12, 13 duce la obținerea unui punctaj de 0 puncte la opţiunile/ipotezele 4.1.A și 4.1.B.  Ȋn caz că se obțin 0 puncte la opţiunile/ipotezele 4.1.A, 4.1.B, proiectul este respins.                                                                                   </t>
  </si>
  <si>
    <t>Modalitate acordare punctaj:  Punctajul este cumulativ 4.2.A+4.2.B</t>
  </si>
  <si>
    <t>Modalitatea de punctare: Punctajul este cumulativ. Se pot acorda punctaje intermediare pentru criteriul 6 d).</t>
  </si>
  <si>
    <t>Punctarea fiecărui subcriteriu se va face conform instrucțiunilor din grilă. Cu excepţia criteriului 2, care va fi evaluat doar de evaluatorul pentru teme orizontale, celelalte criterii (1, 3, 4, 5 si 6) vor fi evaluate de ceilalți 2 evaluatori (tehnic şi financiar).
Punctajul final al proiectului reprezintă suma punctajelor obținute la toate cele 6 criterii.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</si>
</sst>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9"/>
      <color theme="1"/>
      <name val="Trebuchet MS"/>
      <family val="2"/>
      <charset val="238"/>
    </font>
    <font>
      <sz val="9"/>
      <color rgb="FF00B050"/>
      <name val="Trebuchet MS"/>
      <family val="2"/>
      <charset val="238"/>
    </font>
    <font>
      <sz val="9"/>
      <name val="Trebuchet MS"/>
      <family val="2"/>
    </font>
    <font>
      <b/>
      <sz val="9"/>
      <name val="Trebuchet MS"/>
      <family val="2"/>
    </font>
    <font>
      <sz val="9"/>
      <color theme="1"/>
      <name val="Trebuchet MS"/>
      <family val="2"/>
    </font>
    <font>
      <b/>
      <sz val="9"/>
      <color theme="1"/>
      <name val="Trebuchet MS"/>
      <family val="2"/>
    </font>
    <font>
      <b/>
      <i/>
      <sz val="9"/>
      <color theme="1"/>
      <name val="Trebuchet MS"/>
      <family val="2"/>
    </font>
    <font>
      <b/>
      <sz val="9"/>
      <color rgb="FF000000"/>
      <name val="Trebuchet MS"/>
      <family val="2"/>
    </font>
    <font>
      <sz val="9"/>
      <color rgb="FF000000"/>
      <name val="Trebuchet MS"/>
      <family val="2"/>
    </font>
    <font>
      <b/>
      <i/>
      <sz val="9"/>
      <name val="Trebuchet MS"/>
      <family val="2"/>
    </font>
    <font>
      <i/>
      <sz val="9"/>
      <color theme="1"/>
      <name val="Trebuchet MS"/>
      <family val="2"/>
    </font>
    <font>
      <i/>
      <sz val="9"/>
      <name val="Trebuchet MS"/>
      <family val="2"/>
    </font>
    <font>
      <i/>
      <sz val="9"/>
      <color rgb="FFFF0000"/>
      <name val="Trebuchet MS"/>
      <family val="2"/>
    </font>
    <font>
      <b/>
      <i/>
      <sz val="9"/>
      <color rgb="FF000000"/>
      <name val="Trebuchet MS"/>
      <family val="2"/>
    </font>
    <font>
      <b/>
      <i/>
      <sz val="11"/>
      <color theme="1"/>
      <name val="Calibri"/>
      <family val="2"/>
      <charset val="238"/>
      <scheme val="minor"/>
    </font>
    <font>
      <b/>
      <sz val="9"/>
      <color rgb="FF333333"/>
      <name val="Trebuchet MS"/>
      <family val="2"/>
    </font>
    <font>
      <b/>
      <sz val="9"/>
      <color rgb="FFFF0000"/>
      <name val="Trebuchet MS"/>
      <family val="2"/>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rgb="FFFFFF0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thin">
        <color rgb="FF3F3F3F"/>
      </right>
      <top style="medium">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205">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5" fillId="0" borderId="0" xfId="0" applyNumberFormat="1" applyFont="1" applyBorder="1" applyAlignment="1">
      <alignment horizontal="center" vertical="center"/>
    </xf>
    <xf numFmtId="0" fontId="6" fillId="0" borderId="0" xfId="0" applyFont="1" applyAlignment="1">
      <alignment horizontal="justify" vertical="center"/>
    </xf>
    <xf numFmtId="1" fontId="1" fillId="0" borderId="0" xfId="0" applyNumberFormat="1" applyFont="1" applyAlignment="1">
      <alignment horizontal="center" vertical="center"/>
    </xf>
    <xf numFmtId="0" fontId="7" fillId="0" borderId="1" xfId="0" applyFont="1" applyFill="1" applyBorder="1" applyAlignment="1">
      <alignment horizontal="left" wrapText="1"/>
    </xf>
    <xf numFmtId="0" fontId="10" fillId="0" borderId="1" xfId="0" applyFont="1" applyFill="1" applyBorder="1" applyAlignment="1">
      <alignment horizontal="justify" vertical="center" wrapText="1"/>
    </xf>
    <xf numFmtId="0" fontId="8" fillId="0" borderId="1" xfId="0" applyFont="1" applyFill="1" applyBorder="1" applyAlignment="1"/>
    <xf numFmtId="0" fontId="9" fillId="0" borderId="1" xfId="0" applyFont="1" applyFill="1" applyBorder="1" applyAlignment="1">
      <alignment wrapText="1"/>
    </xf>
    <xf numFmtId="0" fontId="13" fillId="0" borderId="0" xfId="0" applyFont="1" applyAlignment="1">
      <alignment wrapText="1"/>
    </xf>
    <xf numFmtId="0" fontId="10" fillId="0" borderId="1" xfId="0" applyFont="1" applyFill="1" applyBorder="1" applyAlignment="1">
      <alignment horizontal="center"/>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 fontId="10" fillId="0" borderId="1"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8" fillId="0" borderId="1" xfId="0" applyFont="1" applyFill="1" applyBorder="1" applyAlignment="1">
      <alignment horizontal="center" vertical="top" wrapText="1"/>
    </xf>
    <xf numFmtId="0" fontId="8" fillId="0" borderId="1" xfId="0" applyFont="1" applyFill="1" applyBorder="1" applyAlignment="1">
      <alignment horizontal="center" vertical="center"/>
    </xf>
    <xf numFmtId="1" fontId="8" fillId="7" borderId="1"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0" borderId="4" xfId="1" applyFont="1" applyBorder="1" applyAlignment="1">
      <alignment horizontal="left" vertical="center" wrapText="1"/>
    </xf>
    <xf numFmtId="0" fontId="8" fillId="0" borderId="1" xfId="0" applyFont="1" applyFill="1" applyBorder="1" applyAlignment="1">
      <alignment horizontal="left" wrapText="1"/>
    </xf>
    <xf numFmtId="0" fontId="8" fillId="0" borderId="1" xfId="0" applyFont="1" applyBorder="1" applyAlignment="1">
      <alignment horizontal="left" vertical="top" wrapText="1"/>
    </xf>
    <xf numFmtId="49" fontId="8" fillId="7" borderId="1" xfId="0" applyNumberFormat="1" applyFont="1" applyFill="1" applyBorder="1" applyAlignment="1">
      <alignment horizontal="justify" vertical="center" wrapText="1"/>
    </xf>
    <xf numFmtId="0" fontId="8" fillId="0" borderId="1" xfId="1" applyFont="1" applyBorder="1" applyAlignment="1">
      <alignment horizontal="left" vertical="top" wrapText="1"/>
    </xf>
    <xf numFmtId="0" fontId="8" fillId="0" borderId="1" xfId="1" applyFont="1" applyBorder="1" applyAlignment="1">
      <alignment horizontal="left" vertical="center" wrapText="1"/>
    </xf>
    <xf numFmtId="49" fontId="8" fillId="0" borderId="1" xfId="0" applyNumberFormat="1" applyFont="1" applyFill="1" applyBorder="1" applyAlignment="1">
      <alignment horizontal="justify" vertical="center" wrapText="1"/>
    </xf>
    <xf numFmtId="2" fontId="12" fillId="0" borderId="1" xfId="0" applyNumberFormat="1" applyFont="1" applyFill="1" applyBorder="1" applyAlignment="1">
      <alignment wrapText="1"/>
    </xf>
    <xf numFmtId="2" fontId="12" fillId="0" borderId="1" xfId="0" applyNumberFormat="1" applyFont="1" applyFill="1" applyBorder="1" applyAlignment="1">
      <alignment horizontal="center" wrapText="1"/>
    </xf>
    <xf numFmtId="2" fontId="8" fillId="0" borderId="1" xfId="0" applyNumberFormat="1" applyFont="1" applyFill="1" applyBorder="1" applyAlignment="1">
      <alignment horizontal="justify" vertical="center" wrapText="1"/>
    </xf>
    <xf numFmtId="2" fontId="16" fillId="0" borderId="1" xfId="0" applyNumberFormat="1" applyFont="1" applyFill="1" applyBorder="1" applyAlignment="1">
      <alignment horizontal="justify" vertical="center" wrapText="1"/>
    </xf>
    <xf numFmtId="0" fontId="9" fillId="0" borderId="0" xfId="0" applyFont="1"/>
    <xf numFmtId="0" fontId="9" fillId="0" borderId="0" xfId="0" applyFont="1" applyAlignment="1">
      <alignment horizontal="center" vertical="center"/>
    </xf>
    <xf numFmtId="0" fontId="8" fillId="3" borderId="1" xfId="0" applyFont="1" applyFill="1" applyBorder="1" applyAlignment="1">
      <alignment horizontal="justify" vertical="center" wrapText="1"/>
    </xf>
    <xf numFmtId="0" fontId="8" fillId="3" borderId="1" xfId="0" applyFont="1" applyFill="1" applyBorder="1" applyAlignment="1">
      <alignment horizontal="justify" vertical="top" wrapText="1"/>
    </xf>
    <xf numFmtId="0" fontId="8" fillId="3" borderId="1" xfId="0" applyFont="1" applyFill="1" applyBorder="1" applyAlignment="1">
      <alignment horizontal="left" vertical="center" wrapText="1"/>
    </xf>
    <xf numFmtId="0" fontId="9" fillId="0" borderId="0" xfId="0" applyFont="1" applyAlignment="1">
      <alignment horizontal="left"/>
    </xf>
    <xf numFmtId="0" fontId="8" fillId="0" borderId="1" xfId="0" applyFont="1" applyBorder="1" applyAlignment="1">
      <alignment horizontal="right" vertical="center"/>
    </xf>
    <xf numFmtId="0" fontId="20" fillId="0" borderId="0" xfId="0" applyFont="1" applyAlignment="1">
      <alignment horizontal="left" vertical="center"/>
    </xf>
    <xf numFmtId="0" fontId="7" fillId="0" borderId="1" xfId="0" applyFont="1" applyBorder="1" applyAlignment="1">
      <alignment horizontal="justify" vertical="center" wrapText="1"/>
    </xf>
    <xf numFmtId="0" fontId="20" fillId="0" borderId="0" xfId="0" applyFont="1" applyAlignment="1">
      <alignment horizontal="justify" vertical="center"/>
    </xf>
    <xf numFmtId="0" fontId="9" fillId="4" borderId="1" xfId="0" applyFont="1" applyFill="1" applyBorder="1" applyAlignment="1">
      <alignment horizontal="left" vertical="center" wrapText="1"/>
    </xf>
    <xf numFmtId="0" fontId="10" fillId="3" borderId="1" xfId="0" applyFont="1" applyFill="1" applyBorder="1" applyAlignment="1">
      <alignment horizontal="center" vertical="center" wrapText="1"/>
    </xf>
    <xf numFmtId="0" fontId="10" fillId="2" borderId="1" xfId="0" applyFont="1" applyFill="1" applyBorder="1" applyAlignment="1">
      <alignment horizontal="justify" vertical="center" wrapText="1"/>
    </xf>
    <xf numFmtId="0" fontId="10" fillId="2" borderId="1" xfId="0"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4" fontId="8" fillId="6" borderId="1" xfId="0" applyNumberFormat="1" applyFont="1" applyFill="1" applyBorder="1" applyAlignment="1">
      <alignment horizontal="center" vertical="center" wrapText="1"/>
    </xf>
    <xf numFmtId="0" fontId="14" fillId="0" borderId="17" xfId="0" applyFont="1" applyFill="1" applyBorder="1" applyAlignment="1">
      <alignment horizontal="left" vertical="center" wrapText="1"/>
    </xf>
    <xf numFmtId="0" fontId="15" fillId="0" borderId="18" xfId="0" applyFont="1" applyFill="1" applyBorder="1" applyAlignment="1">
      <alignment vertical="center" wrapText="1"/>
    </xf>
    <xf numFmtId="0" fontId="15" fillId="0" borderId="19" xfId="0" applyFont="1" applyFill="1" applyBorder="1" applyAlignment="1">
      <alignment vertical="center" wrapText="1"/>
    </xf>
    <xf numFmtId="0" fontId="9" fillId="0" borderId="1" xfId="0" applyFont="1" applyBorder="1" applyAlignment="1">
      <alignment horizontal="justify" vertical="center" wrapText="1"/>
    </xf>
    <xf numFmtId="1" fontId="10" fillId="0" borderId="1" xfId="0" applyNumberFormat="1" applyFont="1" applyBorder="1" applyAlignment="1">
      <alignment horizontal="center" vertical="center" wrapText="1"/>
    </xf>
    <xf numFmtId="0" fontId="8" fillId="7" borderId="1" xfId="0" applyFont="1" applyFill="1" applyBorder="1" applyAlignment="1">
      <alignment horizontal="justify" vertical="center" wrapText="1"/>
    </xf>
    <xf numFmtId="1" fontId="10" fillId="7" borderId="1" xfId="0" applyNumberFormat="1" applyFont="1" applyFill="1" applyBorder="1" applyAlignment="1">
      <alignment horizontal="center" vertical="center" wrapText="1"/>
    </xf>
    <xf numFmtId="4" fontId="21" fillId="7" borderId="1" xfId="0" applyNumberFormat="1" applyFont="1" applyFill="1" applyBorder="1" applyAlignment="1">
      <alignment horizontal="center" vertical="center" wrapText="1"/>
    </xf>
    <xf numFmtId="0" fontId="8" fillId="5" borderId="1" xfId="0" applyFont="1" applyFill="1" applyBorder="1" applyAlignment="1">
      <alignment horizontal="justify" vertical="center" wrapText="1"/>
    </xf>
    <xf numFmtId="0" fontId="16" fillId="5" borderId="1" xfId="0" applyFont="1" applyFill="1" applyBorder="1" applyAlignment="1">
      <alignment horizontal="justify" vertical="center" wrapText="1"/>
    </xf>
    <xf numFmtId="1" fontId="10" fillId="5" borderId="1" xfId="0" applyNumberFormat="1" applyFont="1" applyFill="1" applyBorder="1" applyAlignment="1">
      <alignment horizontal="center" vertical="center" wrapText="1"/>
    </xf>
    <xf numFmtId="4" fontId="21" fillId="5"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left" vertical="top" wrapText="1"/>
    </xf>
    <xf numFmtId="1" fontId="9" fillId="0" borderId="1" xfId="0" applyNumberFormat="1" applyFont="1" applyBorder="1" applyAlignment="1">
      <alignment horizontal="center" vertical="center" wrapText="1"/>
    </xf>
    <xf numFmtId="0" fontId="9" fillId="0" borderId="1" xfId="0" applyFont="1" applyBorder="1" applyAlignment="1">
      <alignment wrapText="1"/>
    </xf>
    <xf numFmtId="0" fontId="7" fillId="0" borderId="1" xfId="0" applyFont="1" applyBorder="1" applyAlignment="1">
      <alignment vertical="center" wrapText="1"/>
    </xf>
    <xf numFmtId="0" fontId="9" fillId="0" borderId="1" xfId="0" applyFont="1" applyBorder="1" applyAlignment="1">
      <alignment horizontal="center" vertical="center"/>
    </xf>
    <xf numFmtId="0" fontId="8" fillId="7" borderId="1" xfId="0" applyFont="1" applyFill="1" applyBorder="1" applyAlignment="1">
      <alignment horizontal="left" vertical="top" wrapText="1"/>
    </xf>
    <xf numFmtId="2" fontId="21" fillId="7" borderId="1" xfId="0" applyNumberFormat="1" applyFont="1" applyFill="1" applyBorder="1" applyAlignment="1">
      <alignment horizontal="center" vertical="center" wrapText="1"/>
    </xf>
    <xf numFmtId="0" fontId="9" fillId="0" borderId="0" xfId="0" applyFont="1" applyBorder="1" applyAlignment="1">
      <alignment horizontal="center" vertical="center"/>
    </xf>
    <xf numFmtId="1" fontId="8" fillId="0" borderId="1" xfId="0" quotePrefix="1"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2" fontId="21" fillId="5" borderId="1" xfId="0" applyNumberFormat="1" applyFont="1" applyFill="1" applyBorder="1" applyAlignment="1">
      <alignment horizontal="center" vertical="center" wrapText="1"/>
    </xf>
    <xf numFmtId="2" fontId="10" fillId="0" borderId="0" xfId="0" applyNumberFormat="1" applyFont="1" applyBorder="1" applyAlignment="1">
      <alignment horizontal="center" vertical="center"/>
    </xf>
    <xf numFmtId="49" fontId="10" fillId="0" borderId="1" xfId="0" applyNumberFormat="1" applyFont="1" applyFill="1" applyBorder="1" applyAlignment="1">
      <alignment horizontal="center" vertical="center" wrapText="1"/>
    </xf>
    <xf numFmtId="0" fontId="7" fillId="0" borderId="1" xfId="0" applyFont="1" applyBorder="1" applyAlignment="1"/>
    <xf numFmtId="0" fontId="9" fillId="0" borderId="1" xfId="0" applyFont="1" applyBorder="1" applyAlignment="1"/>
    <xf numFmtId="0" fontId="9" fillId="7" borderId="1" xfId="0" applyFont="1" applyFill="1" applyBorder="1" applyAlignment="1"/>
    <xf numFmtId="4" fontId="21" fillId="0" borderId="1" xfId="0" applyNumberFormat="1" applyFont="1" applyFill="1" applyBorder="1" applyAlignment="1">
      <alignment horizontal="center" vertical="center" wrapText="1"/>
    </xf>
    <xf numFmtId="0" fontId="9" fillId="0" borderId="1" xfId="0" applyFont="1" applyBorder="1" applyAlignment="1">
      <alignment horizontal="center"/>
    </xf>
    <xf numFmtId="49" fontId="10" fillId="7" borderId="1" xfId="0" applyNumberFormat="1" applyFont="1" applyFill="1" applyBorder="1" applyAlignment="1">
      <alignment horizontal="justify" vertical="center" wrapText="1"/>
    </xf>
    <xf numFmtId="0" fontId="9" fillId="7" borderId="1" xfId="0" applyFont="1" applyFill="1" applyBorder="1" applyAlignment="1">
      <alignment horizontal="center"/>
    </xf>
    <xf numFmtId="0" fontId="7" fillId="5" borderId="1" xfId="0" applyFont="1" applyFill="1" applyBorder="1" applyAlignment="1">
      <alignment horizontal="left" vertical="top" wrapText="1"/>
    </xf>
    <xf numFmtId="0" fontId="9" fillId="0" borderId="1" xfId="0" applyFont="1" applyBorder="1"/>
    <xf numFmtId="0" fontId="9" fillId="0" borderId="1" xfId="0" applyFont="1" applyBorder="1" applyAlignment="1">
      <alignment horizontal="left" vertical="top" wrapText="1"/>
    </xf>
    <xf numFmtId="0" fontId="7" fillId="0" borderId="1" xfId="1" applyFont="1" applyBorder="1" applyAlignment="1">
      <alignment horizontal="left" vertical="top" wrapText="1"/>
    </xf>
    <xf numFmtId="0" fontId="7" fillId="0" borderId="1" xfId="1" applyFont="1" applyBorder="1" applyAlignment="1">
      <alignment horizontal="center" vertical="center" wrapText="1"/>
    </xf>
    <xf numFmtId="0" fontId="7" fillId="0" borderId="1" xfId="1" applyFont="1" applyBorder="1" applyAlignment="1">
      <alignment vertical="center" wrapText="1"/>
    </xf>
    <xf numFmtId="2" fontId="7" fillId="0" borderId="1" xfId="0" applyNumberFormat="1" applyFont="1" applyBorder="1" applyAlignment="1">
      <alignment horizontal="left" vertical="top" wrapText="1"/>
    </xf>
    <xf numFmtId="0" fontId="9" fillId="0" borderId="0" xfId="0" applyFont="1" applyBorder="1" applyAlignment="1">
      <alignment horizontal="justify" vertical="center" wrapText="1"/>
    </xf>
    <xf numFmtId="0" fontId="15" fillId="0" borderId="0" xfId="0" applyFont="1" applyBorder="1" applyAlignment="1"/>
    <xf numFmtId="0" fontId="7" fillId="0" borderId="0" xfId="0" applyFont="1" applyBorder="1"/>
    <xf numFmtId="0" fontId="7" fillId="0" borderId="0" xfId="0" applyFont="1" applyBorder="1" applyAlignment="1">
      <alignment horizontal="center" vertical="center"/>
    </xf>
    <xf numFmtId="0" fontId="7" fillId="0" borderId="15" xfId="0" applyFont="1" applyBorder="1"/>
    <xf numFmtId="0" fontId="9" fillId="0" borderId="0" xfId="0" applyFont="1" applyBorder="1"/>
    <xf numFmtId="0" fontId="7" fillId="0" borderId="0" xfId="1" applyFont="1" applyBorder="1" applyAlignment="1">
      <alignment horizontal="left"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0" xfId="1" applyFont="1" applyBorder="1" applyAlignment="1">
      <alignment horizontal="left" vertical="top"/>
    </xf>
    <xf numFmtId="0" fontId="7" fillId="0" borderId="15" xfId="1" applyFont="1" applyBorder="1" applyAlignment="1">
      <alignment horizontal="left" vertical="top"/>
    </xf>
    <xf numFmtId="0" fontId="7" fillId="0" borderId="0" xfId="0" applyFont="1" applyBorder="1" applyAlignment="1">
      <alignment horizontal="right" vertical="center"/>
    </xf>
    <xf numFmtId="2" fontId="7" fillId="0" borderId="0" xfId="0" applyNumberFormat="1" applyFont="1" applyBorder="1" applyAlignment="1">
      <alignment horizontal="left" vertical="top" wrapText="1"/>
    </xf>
    <xf numFmtId="0" fontId="7" fillId="0" borderId="0" xfId="1" applyFont="1" applyBorder="1" applyAlignment="1">
      <alignment horizontal="right" vertical="center"/>
    </xf>
    <xf numFmtId="0" fontId="7" fillId="0" borderId="3" xfId="1" applyFont="1" applyBorder="1" applyAlignment="1">
      <alignment horizontal="left" vertical="top"/>
    </xf>
    <xf numFmtId="0" fontId="7" fillId="0" borderId="2" xfId="1" applyFont="1" applyBorder="1" applyAlignment="1">
      <alignment horizontal="right" vertical="center"/>
    </xf>
    <xf numFmtId="0" fontId="7" fillId="0" borderId="0" xfId="1" applyFont="1" applyBorder="1" applyAlignment="1">
      <alignment horizontal="left" vertical="top" wrapText="1"/>
    </xf>
    <xf numFmtId="0" fontId="7" fillId="0" borderId="12" xfId="1" applyFont="1" applyBorder="1" applyAlignment="1">
      <alignment horizontal="left" vertical="top" wrapText="1"/>
    </xf>
    <xf numFmtId="0" fontId="16" fillId="0" borderId="0" xfId="2" applyFont="1" applyBorder="1" applyAlignment="1">
      <alignment horizontal="left" vertical="center" wrapText="1"/>
    </xf>
    <xf numFmtId="0" fontId="16" fillId="0" borderId="0" xfId="2" applyFont="1" applyBorder="1" applyAlignment="1">
      <alignment horizontal="center" vertical="center" wrapText="1"/>
    </xf>
    <xf numFmtId="0" fontId="16" fillId="0" borderId="0" xfId="2" applyFont="1" applyBorder="1" applyAlignment="1">
      <alignment vertical="center" wrapText="1"/>
    </xf>
    <xf numFmtId="0" fontId="16" fillId="0" borderId="0" xfId="2" applyFont="1" applyBorder="1" applyAlignment="1"/>
    <xf numFmtId="0" fontId="16" fillId="0" borderId="0" xfId="2" applyFont="1" applyBorder="1" applyAlignment="1">
      <alignment vertical="center"/>
    </xf>
    <xf numFmtId="0" fontId="7" fillId="0" borderId="5" xfId="0" applyFont="1" applyBorder="1" applyAlignment="1">
      <alignment horizontal="right" vertical="center"/>
    </xf>
    <xf numFmtId="0" fontId="7" fillId="0" borderId="6" xfId="0" applyFont="1" applyBorder="1"/>
    <xf numFmtId="0" fontId="16" fillId="0" borderId="2" xfId="2" applyFont="1" applyBorder="1" applyAlignment="1">
      <alignment horizontal="right" vertical="center"/>
    </xf>
    <xf numFmtId="0" fontId="16" fillId="0" borderId="4" xfId="2" applyFont="1" applyBorder="1" applyAlignment="1">
      <alignment horizontal="left" vertical="center" wrapText="1"/>
    </xf>
    <xf numFmtId="0" fontId="16" fillId="0" borderId="8" xfId="2" applyFont="1" applyBorder="1" applyAlignment="1">
      <alignment horizontal="left" vertical="center" wrapText="1"/>
    </xf>
    <xf numFmtId="0" fontId="16" fillId="0" borderId="3" xfId="2" applyFont="1" applyBorder="1" applyAlignment="1">
      <alignment horizontal="right" vertical="center"/>
    </xf>
    <xf numFmtId="0" fontId="16" fillId="0" borderId="0" xfId="2" applyFont="1" applyBorder="1" applyAlignment="1">
      <alignment horizontal="center" vertical="center"/>
    </xf>
    <xf numFmtId="0" fontId="16" fillId="0" borderId="0" xfId="2" applyFont="1" applyBorder="1"/>
    <xf numFmtId="0" fontId="7" fillId="0" borderId="6" xfId="0" applyFont="1" applyBorder="1" applyAlignment="1">
      <alignment horizontal="center" vertical="center"/>
    </xf>
    <xf numFmtId="0" fontId="16" fillId="0" borderId="6" xfId="2" applyFont="1" applyBorder="1" applyAlignment="1">
      <alignment vertical="center"/>
    </xf>
    <xf numFmtId="0" fontId="8" fillId="9" borderId="1" xfId="0" applyFont="1" applyFill="1" applyBorder="1" applyAlignment="1">
      <alignment horizontal="justify" vertical="center" wrapText="1"/>
    </xf>
    <xf numFmtId="0" fontId="8" fillId="9" borderId="1" xfId="0" applyFont="1" applyFill="1" applyBorder="1" applyAlignment="1">
      <alignment horizontal="left" vertical="top" wrapText="1"/>
    </xf>
    <xf numFmtId="1" fontId="8" fillId="9" borderId="1" xfId="0" applyNumberFormat="1" applyFont="1" applyFill="1" applyBorder="1" applyAlignment="1">
      <alignment horizontal="center" vertical="center" wrapText="1"/>
    </xf>
    <xf numFmtId="2" fontId="21" fillId="9" borderId="1" xfId="0" applyNumberFormat="1" applyFont="1" applyFill="1" applyBorder="1" applyAlignment="1">
      <alignment horizontal="center" vertical="center" wrapText="1"/>
    </xf>
    <xf numFmtId="2" fontId="8" fillId="9" borderId="1" xfId="0" applyNumberFormat="1" applyFont="1" applyFill="1" applyBorder="1" applyAlignment="1">
      <alignment horizontal="justify" vertical="center" wrapText="1"/>
    </xf>
    <xf numFmtId="0" fontId="10" fillId="9" borderId="1" xfId="0" applyFont="1" applyFill="1" applyBorder="1" applyAlignment="1">
      <alignment wrapText="1"/>
    </xf>
    <xf numFmtId="1" fontId="10" fillId="9" borderId="1" xfId="0" applyNumberFormat="1" applyFont="1" applyFill="1" applyBorder="1" applyAlignment="1">
      <alignment horizontal="center"/>
    </xf>
    <xf numFmtId="0" fontId="11" fillId="9" borderId="1" xfId="0" applyFont="1" applyFill="1" applyBorder="1" applyAlignment="1"/>
    <xf numFmtId="1" fontId="8" fillId="0" borderId="22" xfId="0" applyNumberFormat="1" applyFont="1" applyFill="1" applyBorder="1" applyAlignment="1">
      <alignment horizontal="center" vertical="center" wrapText="1"/>
    </xf>
    <xf numFmtId="2" fontId="21" fillId="0" borderId="22" xfId="0" applyNumberFormat="1" applyFont="1" applyFill="1" applyBorder="1" applyAlignment="1">
      <alignment horizontal="center" vertical="center" wrapText="1"/>
    </xf>
    <xf numFmtId="49" fontId="8" fillId="0" borderId="22" xfId="0" applyNumberFormat="1" applyFont="1" applyFill="1" applyBorder="1" applyAlignment="1">
      <alignment horizontal="justify" vertical="center" wrapText="1"/>
    </xf>
    <xf numFmtId="2" fontId="12" fillId="0" borderId="0" xfId="0" applyNumberFormat="1" applyFont="1" applyFill="1" applyAlignment="1">
      <alignment wrapText="1"/>
    </xf>
    <xf numFmtId="1" fontId="8" fillId="0" borderId="22" xfId="0" quotePrefix="1" applyNumberFormat="1" applyFont="1" applyFill="1" applyBorder="1" applyAlignment="1">
      <alignment horizontal="center" vertical="center" wrapText="1"/>
    </xf>
    <xf numFmtId="49" fontId="8" fillId="5" borderId="1" xfId="0" applyNumberFormat="1" applyFont="1" applyFill="1" applyBorder="1" applyAlignment="1">
      <alignment horizontal="justify" vertical="center" wrapText="1"/>
    </xf>
    <xf numFmtId="2" fontId="12" fillId="5" borderId="1" xfId="0" applyNumberFormat="1" applyFont="1" applyFill="1" applyBorder="1" applyAlignment="1">
      <alignment wrapText="1"/>
    </xf>
    <xf numFmtId="1" fontId="7" fillId="5" borderId="1" xfId="0" quotePrefix="1" applyNumberFormat="1" applyFont="1" applyFill="1" applyBorder="1" applyAlignment="1">
      <alignment horizontal="center" vertical="center" wrapText="1"/>
    </xf>
    <xf numFmtId="1" fontId="16" fillId="5" borderId="1" xfId="0" applyNumberFormat="1" applyFont="1" applyFill="1" applyBorder="1" applyAlignment="1">
      <alignment horizontal="center" vertical="center" wrapText="1"/>
    </xf>
    <xf numFmtId="2" fontId="17"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left" vertical="top" wrapText="1"/>
    </xf>
    <xf numFmtId="0" fontId="8" fillId="5" borderId="1" xfId="0" applyFont="1" applyFill="1" applyBorder="1" applyAlignment="1">
      <alignment horizontal="left" vertical="top" wrapText="1"/>
    </xf>
    <xf numFmtId="0" fontId="10" fillId="5" borderId="1" xfId="0" applyFont="1" applyFill="1" applyBorder="1" applyAlignment="1">
      <alignment horizontal="justify" vertical="center" wrapText="1"/>
    </xf>
    <xf numFmtId="0" fontId="10" fillId="5" borderId="1" xfId="0" applyFont="1" applyFill="1" applyBorder="1" applyAlignment="1"/>
    <xf numFmtId="0" fontId="10" fillId="5" borderId="1" xfId="0" applyFont="1" applyFill="1" applyBorder="1" applyAlignment="1">
      <alignment horizontal="center"/>
    </xf>
    <xf numFmtId="0" fontId="8" fillId="0" borderId="11"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9" xfId="1" applyFont="1" applyBorder="1" applyAlignment="1">
      <alignment horizontal="center" vertical="center" wrapText="1"/>
    </xf>
    <xf numFmtId="0" fontId="8" fillId="0" borderId="1"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10" xfId="1" applyFont="1" applyBorder="1" applyAlignment="1">
      <alignment horizontal="center" vertical="center" wrapText="1"/>
    </xf>
    <xf numFmtId="0" fontId="10" fillId="3" borderId="1" xfId="0" applyFont="1" applyFill="1" applyBorder="1" applyAlignment="1">
      <alignment horizontal="center" vertical="center" wrapText="1"/>
    </xf>
    <xf numFmtId="4" fontId="21" fillId="2" borderId="1" xfId="0" applyNumberFormat="1" applyFont="1" applyFill="1" applyBorder="1" applyAlignment="1">
      <alignment horizontal="center" vertical="center" wrapText="1"/>
    </xf>
    <xf numFmtId="4" fontId="21" fillId="7" borderId="1" xfId="0" applyNumberFormat="1" applyFont="1" applyFill="1" applyBorder="1" applyAlignment="1">
      <alignment horizontal="center" vertical="center" wrapText="1"/>
    </xf>
    <xf numFmtId="0" fontId="10" fillId="7" borderId="1" xfId="0" applyFont="1" applyFill="1" applyBorder="1" applyAlignment="1">
      <alignment horizontal="justify" vertical="center" wrapText="1"/>
    </xf>
    <xf numFmtId="1"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 fontId="10" fillId="7" borderId="1" xfId="0" applyNumberFormat="1" applyFont="1" applyFill="1" applyBorder="1" applyAlignment="1">
      <alignment horizontal="center" vertical="center" wrapText="1"/>
    </xf>
    <xf numFmtId="0" fontId="8" fillId="7" borderId="1" xfId="0" applyFont="1" applyFill="1" applyBorder="1" applyAlignment="1">
      <alignment horizontal="justify" vertical="center" wrapText="1"/>
    </xf>
    <xf numFmtId="2" fontId="15" fillId="0" borderId="1" xfId="0" applyNumberFormat="1" applyFont="1" applyBorder="1" applyAlignment="1">
      <alignment horizontal="justify" vertical="center" wrapText="1"/>
    </xf>
    <xf numFmtId="0" fontId="7" fillId="0" borderId="1" xfId="0" applyFont="1" applyBorder="1" applyAlignment="1">
      <alignment horizontal="justify" vertical="center" wrapText="1"/>
    </xf>
    <xf numFmtId="2" fontId="16" fillId="0" borderId="1" xfId="0" applyNumberFormat="1" applyFont="1" applyBorder="1" applyAlignment="1">
      <alignment horizontal="justify" vertical="center" wrapText="1"/>
    </xf>
    <xf numFmtId="0" fontId="16" fillId="0" borderId="1" xfId="0" applyFont="1" applyBorder="1" applyAlignment="1">
      <alignment horizontal="left" vertical="top" wrapText="1"/>
    </xf>
    <xf numFmtId="0" fontId="8" fillId="6" borderId="17" xfId="0" applyFont="1" applyFill="1" applyBorder="1" applyAlignment="1">
      <alignment horizontal="left" vertical="center" wrapText="1"/>
    </xf>
    <xf numFmtId="0" fontId="9" fillId="0" borderId="19" xfId="0" applyFont="1" applyBorder="1" applyAlignment="1">
      <alignment horizontal="left" vertical="center" wrapText="1"/>
    </xf>
    <xf numFmtId="0" fontId="10" fillId="0" borderId="2" xfId="0" applyFont="1" applyFill="1" applyBorder="1" applyAlignment="1">
      <alignment horizontal="center" wrapText="1"/>
    </xf>
    <xf numFmtId="0" fontId="10" fillId="0" borderId="7" xfId="0" applyFont="1" applyFill="1" applyBorder="1" applyAlignment="1">
      <alignment horizontal="center" wrapText="1"/>
    </xf>
    <xf numFmtId="0" fontId="10" fillId="0" borderId="16" xfId="0" applyFont="1" applyFill="1" applyBorder="1" applyAlignment="1">
      <alignment horizontal="center" wrapText="1"/>
    </xf>
    <xf numFmtId="1" fontId="10" fillId="2" borderId="1" xfId="0" quotePrefix="1" applyNumberFormat="1" applyFont="1" applyFill="1" applyBorder="1" applyAlignment="1">
      <alignment horizontal="center" vertical="center" wrapText="1"/>
    </xf>
    <xf numFmtId="0" fontId="14" fillId="8" borderId="17" xfId="0" applyFont="1" applyFill="1" applyBorder="1" applyAlignment="1">
      <alignment horizontal="left" vertical="center" wrapText="1"/>
    </xf>
    <xf numFmtId="0" fontId="15" fillId="8" borderId="18" xfId="0" applyFont="1" applyFill="1" applyBorder="1" applyAlignment="1">
      <alignment vertical="center" wrapText="1"/>
    </xf>
    <xf numFmtId="0" fontId="15" fillId="8" borderId="19" xfId="0" applyFont="1" applyFill="1" applyBorder="1" applyAlignment="1">
      <alignment vertical="center" wrapText="1"/>
    </xf>
    <xf numFmtId="0" fontId="14" fillId="8" borderId="17" xfId="0" applyFont="1" applyFill="1" applyBorder="1" applyAlignment="1">
      <alignment wrapText="1"/>
    </xf>
    <xf numFmtId="0" fontId="9" fillId="8" borderId="18" xfId="0" applyFont="1" applyFill="1" applyBorder="1" applyAlignment="1">
      <alignment wrapText="1"/>
    </xf>
    <xf numFmtId="0" fontId="9" fillId="8" borderId="19" xfId="0" applyFont="1" applyFill="1" applyBorder="1" applyAlignment="1">
      <alignment wrapText="1"/>
    </xf>
    <xf numFmtId="0" fontId="8" fillId="0" borderId="3" xfId="1" applyFont="1" applyBorder="1" applyAlignment="1">
      <alignment horizontal="left" vertical="center" wrapText="1"/>
    </xf>
    <xf numFmtId="0" fontId="10" fillId="0" borderId="0" xfId="0" applyFont="1" applyAlignment="1"/>
    <xf numFmtId="0" fontId="8" fillId="0" borderId="1" xfId="1" applyFont="1" applyBorder="1" applyAlignment="1">
      <alignment horizontal="left" vertical="top" wrapText="1"/>
    </xf>
    <xf numFmtId="0" fontId="9" fillId="0" borderId="1" xfId="0" applyFont="1" applyBorder="1" applyAlignment="1">
      <alignment horizontal="left" vertical="top"/>
    </xf>
    <xf numFmtId="0" fontId="8" fillId="0" borderId="1" xfId="1" applyFont="1" applyBorder="1" applyAlignment="1">
      <alignment horizontal="left" vertical="center" wrapText="1"/>
    </xf>
    <xf numFmtId="0" fontId="9" fillId="0" borderId="1" xfId="0" applyFont="1" applyBorder="1" applyAlignment="1">
      <alignment horizontal="left"/>
    </xf>
    <xf numFmtId="0" fontId="7" fillId="0" borderId="17" xfId="1" applyFont="1" applyBorder="1" applyAlignment="1">
      <alignment horizontal="left" vertical="center" wrapText="1"/>
    </xf>
    <xf numFmtId="0" fontId="9" fillId="0" borderId="18" xfId="0" applyFont="1" applyBorder="1" applyAlignment="1"/>
    <xf numFmtId="0" fontId="9" fillId="0" borderId="19" xfId="0" applyFont="1" applyBorder="1" applyAlignment="1"/>
    <xf numFmtId="0" fontId="7" fillId="0" borderId="20" xfId="0" applyFont="1" applyBorder="1" applyAlignment="1">
      <alignment wrapText="1"/>
    </xf>
    <xf numFmtId="0" fontId="9" fillId="0" borderId="21" xfId="0" applyFont="1" applyBorder="1" applyAlignment="1"/>
    <xf numFmtId="0" fontId="15" fillId="0" borderId="1" xfId="0" applyFont="1" applyBorder="1" applyAlignment="1"/>
    <xf numFmtId="0" fontId="11" fillId="8" borderId="17" xfId="0" applyFont="1" applyFill="1" applyBorder="1" applyAlignment="1">
      <alignment wrapText="1"/>
    </xf>
    <xf numFmtId="0" fontId="15" fillId="8" borderId="18" xfId="0" applyFont="1" applyFill="1" applyBorder="1" applyAlignment="1">
      <alignment wrapText="1"/>
    </xf>
    <xf numFmtId="0" fontId="15" fillId="8" borderId="19" xfId="0" applyFont="1" applyFill="1" applyBorder="1" applyAlignment="1">
      <alignment wrapText="1"/>
    </xf>
    <xf numFmtId="2" fontId="14" fillId="8" borderId="17" xfId="0" applyNumberFormat="1" applyFont="1" applyFill="1" applyBorder="1" applyAlignment="1">
      <alignment horizontal="justify" vertical="center" wrapText="1"/>
    </xf>
    <xf numFmtId="0" fontId="0" fillId="8" borderId="18" xfId="0" applyFill="1" applyBorder="1" applyAlignment="1"/>
    <xf numFmtId="0" fontId="0" fillId="8" borderId="19" xfId="0" applyFill="1" applyBorder="1" applyAlignment="1"/>
    <xf numFmtId="2" fontId="18" fillId="8" borderId="17" xfId="0" applyNumberFormat="1" applyFont="1" applyFill="1" applyBorder="1" applyAlignment="1">
      <alignment wrapText="1"/>
    </xf>
    <xf numFmtId="0" fontId="14" fillId="8" borderId="17" xfId="0" applyFont="1" applyFill="1" applyBorder="1" applyAlignment="1">
      <alignment horizontal="justify" vertical="center" wrapText="1"/>
    </xf>
    <xf numFmtId="0" fontId="15" fillId="0" borderId="18" xfId="0" applyFont="1" applyBorder="1" applyAlignment="1">
      <alignment wrapText="1"/>
    </xf>
    <xf numFmtId="0" fontId="15" fillId="0" borderId="19" xfId="0" applyFont="1" applyBorder="1" applyAlignment="1">
      <alignment wrapText="1"/>
    </xf>
    <xf numFmtId="0" fontId="11" fillId="0" borderId="18" xfId="0" applyFont="1" applyBorder="1" applyAlignment="1"/>
    <xf numFmtId="0" fontId="11" fillId="0" borderId="19" xfId="0" applyFont="1" applyBorder="1" applyAlignment="1"/>
    <xf numFmtId="0" fontId="19" fillId="8" borderId="18" xfId="0" applyFont="1" applyFill="1" applyBorder="1" applyAlignment="1">
      <alignment wrapText="1"/>
    </xf>
    <xf numFmtId="0" fontId="19" fillId="8" borderId="19" xfId="0" applyFont="1" applyFill="1" applyBorder="1" applyAlignment="1">
      <alignment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5"/>
  <sheetViews>
    <sheetView tabSelected="1" zoomScaleNormal="100" workbookViewId="0">
      <selection activeCell="B12" sqref="B12"/>
    </sheetView>
  </sheetViews>
  <sheetFormatPr defaultColWidth="9.140625" defaultRowHeight="15" x14ac:dyDescent="0.35"/>
  <cols>
    <col min="1" max="1" width="6.28515625" style="1" customWidth="1"/>
    <col min="2" max="2" width="162" style="1" customWidth="1"/>
    <col min="3" max="3" width="16" style="2" customWidth="1"/>
    <col min="4" max="4" width="11.140625" style="1" customWidth="1"/>
    <col min="5" max="5" width="11.5703125" style="1" customWidth="1"/>
    <col min="6" max="6" width="12.42578125" style="1" customWidth="1"/>
    <col min="7" max="7" width="8.85546875" style="1" bestFit="1" customWidth="1"/>
    <col min="8" max="9" width="7.5703125" style="1" customWidth="1"/>
    <col min="10" max="12" width="7" style="1" customWidth="1"/>
    <col min="13" max="16384" width="9.140625" style="1"/>
  </cols>
  <sheetData>
    <row r="1" spans="1:8" x14ac:dyDescent="0.35">
      <c r="A1" s="36"/>
      <c r="B1" s="36"/>
      <c r="C1" s="37"/>
      <c r="D1" s="36"/>
      <c r="E1" s="36"/>
      <c r="F1" s="36"/>
      <c r="G1" s="36"/>
      <c r="H1" s="36"/>
    </row>
    <row r="2" spans="1:8" x14ac:dyDescent="0.35">
      <c r="A2" s="36"/>
      <c r="B2" s="38" t="s">
        <v>4</v>
      </c>
      <c r="C2" s="37"/>
      <c r="D2" s="36"/>
      <c r="E2" s="36"/>
      <c r="F2" s="36"/>
      <c r="G2" s="36"/>
      <c r="H2" s="36"/>
    </row>
    <row r="3" spans="1:8" ht="12.75" customHeight="1" x14ac:dyDescent="0.35">
      <c r="A3" s="36"/>
      <c r="B3" s="39" t="s">
        <v>38</v>
      </c>
      <c r="C3" s="37"/>
      <c r="D3" s="36"/>
      <c r="E3" s="36"/>
      <c r="F3" s="36"/>
      <c r="G3" s="36"/>
      <c r="H3" s="36"/>
    </row>
    <row r="4" spans="1:8" ht="35.25" customHeight="1" x14ac:dyDescent="0.35">
      <c r="A4" s="36"/>
      <c r="B4" s="38" t="s">
        <v>60</v>
      </c>
      <c r="C4" s="37"/>
      <c r="D4" s="36"/>
      <c r="E4" s="36"/>
      <c r="F4" s="36"/>
      <c r="G4" s="36"/>
      <c r="H4" s="36"/>
    </row>
    <row r="5" spans="1:8" ht="15.75" customHeight="1" x14ac:dyDescent="0.35">
      <c r="A5" s="36"/>
      <c r="B5" s="40" t="s">
        <v>39</v>
      </c>
      <c r="C5" s="37"/>
      <c r="D5" s="41"/>
      <c r="E5" s="41"/>
      <c r="F5" s="36"/>
      <c r="G5" s="36"/>
      <c r="H5" s="36"/>
    </row>
    <row r="6" spans="1:8" x14ac:dyDescent="0.35">
      <c r="A6" s="36"/>
      <c r="B6" s="40" t="s">
        <v>40</v>
      </c>
      <c r="C6" s="37"/>
      <c r="D6" s="41"/>
      <c r="E6" s="41"/>
      <c r="F6" s="36"/>
      <c r="G6" s="36"/>
      <c r="H6" s="36"/>
    </row>
    <row r="7" spans="1:8" x14ac:dyDescent="0.35">
      <c r="A7" s="36"/>
      <c r="B7" s="40" t="s">
        <v>34</v>
      </c>
      <c r="C7" s="37"/>
      <c r="D7" s="41"/>
      <c r="E7" s="41"/>
      <c r="F7" s="36"/>
      <c r="G7" s="36"/>
      <c r="H7" s="36"/>
    </row>
    <row r="8" spans="1:8" x14ac:dyDescent="0.35">
      <c r="A8" s="36"/>
      <c r="B8" s="40" t="s">
        <v>33</v>
      </c>
      <c r="C8" s="37"/>
      <c r="D8" s="41"/>
      <c r="E8" s="41"/>
      <c r="F8" s="36"/>
      <c r="G8" s="36"/>
      <c r="H8" s="36"/>
    </row>
    <row r="9" spans="1:8" x14ac:dyDescent="0.35">
      <c r="A9" s="36"/>
      <c r="B9" s="42" t="s">
        <v>41</v>
      </c>
      <c r="C9" s="43"/>
      <c r="D9" s="41"/>
      <c r="E9" s="41"/>
      <c r="F9" s="36"/>
      <c r="G9" s="36"/>
      <c r="H9" s="36"/>
    </row>
    <row r="10" spans="1:8" ht="58.5" customHeight="1" x14ac:dyDescent="0.35">
      <c r="A10" s="36"/>
      <c r="B10" s="44" t="s">
        <v>102</v>
      </c>
      <c r="C10" s="45"/>
      <c r="D10" s="36"/>
      <c r="E10" s="36"/>
      <c r="F10" s="36"/>
      <c r="G10" s="36"/>
      <c r="H10" s="36"/>
    </row>
    <row r="11" spans="1:8" ht="26.25" customHeight="1" thickBot="1" x14ac:dyDescent="0.4">
      <c r="A11" s="36"/>
      <c r="B11" s="46" t="s">
        <v>83</v>
      </c>
      <c r="C11" s="37"/>
      <c r="D11" s="36"/>
      <c r="E11" s="36"/>
      <c r="F11" s="45"/>
      <c r="G11" s="36"/>
      <c r="H11" s="36"/>
    </row>
    <row r="12" spans="1:8" ht="48.75" customHeight="1" x14ac:dyDescent="0.35">
      <c r="A12" s="36"/>
      <c r="B12" s="36"/>
      <c r="C12" s="37"/>
      <c r="D12" s="169"/>
      <c r="E12" s="170"/>
      <c r="F12" s="170"/>
      <c r="G12" s="171"/>
      <c r="H12" s="36"/>
    </row>
    <row r="13" spans="1:8" ht="30.75" customHeight="1" x14ac:dyDescent="0.35">
      <c r="A13" s="155" t="s">
        <v>31</v>
      </c>
      <c r="B13" s="155"/>
      <c r="C13" s="155"/>
      <c r="D13" s="47" t="s">
        <v>8</v>
      </c>
      <c r="E13" s="47" t="s">
        <v>9</v>
      </c>
      <c r="F13" s="47" t="s">
        <v>10</v>
      </c>
      <c r="G13" s="47"/>
      <c r="H13" s="36"/>
    </row>
    <row r="14" spans="1:8" ht="39" customHeight="1" x14ac:dyDescent="0.35">
      <c r="A14" s="48" t="s">
        <v>0</v>
      </c>
      <c r="B14" s="48" t="s">
        <v>1</v>
      </c>
      <c r="C14" s="49" t="s">
        <v>2</v>
      </c>
      <c r="D14" s="47" t="s">
        <v>11</v>
      </c>
      <c r="E14" s="47" t="s">
        <v>12</v>
      </c>
      <c r="F14" s="47" t="s">
        <v>13</v>
      </c>
      <c r="G14" s="47" t="s">
        <v>14</v>
      </c>
      <c r="H14" s="36"/>
    </row>
    <row r="15" spans="1:8" ht="16.5" customHeight="1" x14ac:dyDescent="0.35">
      <c r="A15" s="160" t="s">
        <v>3</v>
      </c>
      <c r="B15" s="160"/>
      <c r="C15" s="159">
        <f>C17+C24+C31+C38+C69+C77</f>
        <v>100</v>
      </c>
      <c r="D15" s="172"/>
      <c r="E15" s="172"/>
      <c r="F15" s="172"/>
      <c r="G15" s="156"/>
      <c r="H15" s="36"/>
    </row>
    <row r="16" spans="1:8" ht="4.5" customHeight="1" x14ac:dyDescent="0.35">
      <c r="A16" s="160"/>
      <c r="B16" s="160"/>
      <c r="C16" s="159"/>
      <c r="D16" s="172"/>
      <c r="E16" s="172"/>
      <c r="F16" s="172"/>
      <c r="G16" s="156"/>
      <c r="H16" s="36"/>
    </row>
    <row r="17" spans="1:12" ht="16.5" customHeight="1" x14ac:dyDescent="0.35">
      <c r="A17" s="158">
        <v>1</v>
      </c>
      <c r="B17" s="162" t="s">
        <v>61</v>
      </c>
      <c r="C17" s="161">
        <v>15</v>
      </c>
      <c r="D17" s="161"/>
      <c r="E17" s="161"/>
      <c r="F17" s="161"/>
      <c r="G17" s="157"/>
      <c r="H17" s="36"/>
    </row>
    <row r="18" spans="1:12" ht="12.75" customHeight="1" x14ac:dyDescent="0.35">
      <c r="A18" s="158"/>
      <c r="B18" s="162" t="s">
        <v>42</v>
      </c>
      <c r="C18" s="161"/>
      <c r="D18" s="161"/>
      <c r="E18" s="161"/>
      <c r="F18" s="161"/>
      <c r="G18" s="157"/>
      <c r="H18" s="36"/>
    </row>
    <row r="19" spans="1:12" ht="45" customHeight="1" x14ac:dyDescent="0.35">
      <c r="A19" s="167" t="s">
        <v>71</v>
      </c>
      <c r="B19" s="168"/>
      <c r="C19" s="50">
        <v>15</v>
      </c>
      <c r="D19" s="50"/>
      <c r="E19" s="50"/>
      <c r="F19" s="50"/>
      <c r="G19" s="51"/>
      <c r="H19" s="36"/>
    </row>
    <row r="20" spans="1:12" ht="29.25" customHeight="1" x14ac:dyDescent="0.35">
      <c r="A20" s="173" t="s">
        <v>72</v>
      </c>
      <c r="B20" s="174"/>
      <c r="C20" s="174"/>
      <c r="D20" s="174"/>
      <c r="E20" s="174"/>
      <c r="F20" s="174"/>
      <c r="G20" s="175"/>
      <c r="H20" s="36"/>
    </row>
    <row r="21" spans="1:12" ht="22.5" customHeight="1" x14ac:dyDescent="0.35">
      <c r="A21" s="52"/>
      <c r="B21" s="53" t="s">
        <v>37</v>
      </c>
      <c r="C21" s="53"/>
      <c r="D21" s="53"/>
      <c r="E21" s="53"/>
      <c r="F21" s="53"/>
      <c r="G21" s="54"/>
      <c r="H21" s="36"/>
    </row>
    <row r="22" spans="1:12" x14ac:dyDescent="0.35">
      <c r="A22" s="55"/>
      <c r="B22" s="166" t="s">
        <v>5</v>
      </c>
      <c r="C22" s="166"/>
      <c r="D22" s="56"/>
      <c r="E22" s="56"/>
      <c r="F22" s="56"/>
      <c r="G22" s="56"/>
      <c r="H22" s="36"/>
    </row>
    <row r="23" spans="1:12" x14ac:dyDescent="0.35">
      <c r="A23" s="55"/>
      <c r="B23" s="166" t="s">
        <v>6</v>
      </c>
      <c r="C23" s="166"/>
      <c r="D23" s="56"/>
      <c r="E23" s="56"/>
      <c r="F23" s="56"/>
      <c r="G23" s="56"/>
      <c r="H23" s="36"/>
    </row>
    <row r="24" spans="1:12" x14ac:dyDescent="0.35">
      <c r="A24" s="57">
        <v>2</v>
      </c>
      <c r="B24" s="57" t="s">
        <v>46</v>
      </c>
      <c r="C24" s="22">
        <f>C26+C27+C28</f>
        <v>15</v>
      </c>
      <c r="D24" s="58"/>
      <c r="E24" s="58"/>
      <c r="F24" s="58"/>
      <c r="G24" s="59"/>
      <c r="H24" s="36"/>
    </row>
    <row r="25" spans="1:12" x14ac:dyDescent="0.35">
      <c r="A25" s="60"/>
      <c r="B25" s="61" t="s">
        <v>37</v>
      </c>
      <c r="C25" s="23"/>
      <c r="D25" s="62"/>
      <c r="E25" s="62"/>
      <c r="F25" s="62"/>
      <c r="G25" s="63"/>
      <c r="H25" s="36"/>
    </row>
    <row r="26" spans="1:12" ht="16.5" customHeight="1" x14ac:dyDescent="0.35">
      <c r="A26" s="64"/>
      <c r="B26" s="65" t="s">
        <v>82</v>
      </c>
      <c r="C26" s="24">
        <v>5</v>
      </c>
      <c r="D26" s="66"/>
      <c r="E26" s="66"/>
      <c r="F26" s="66"/>
      <c r="G26" s="66"/>
      <c r="H26" s="36"/>
    </row>
    <row r="27" spans="1:12" ht="16.5" customHeight="1" x14ac:dyDescent="0.35">
      <c r="A27" s="64"/>
      <c r="B27" s="65" t="s">
        <v>62</v>
      </c>
      <c r="C27" s="24">
        <v>7</v>
      </c>
      <c r="D27" s="66"/>
      <c r="E27" s="66"/>
      <c r="F27" s="66"/>
      <c r="G27" s="66"/>
      <c r="H27" s="36"/>
    </row>
    <row r="28" spans="1:12" ht="29.25" customHeight="1" x14ac:dyDescent="0.35">
      <c r="A28" s="64"/>
      <c r="B28" s="67" t="s">
        <v>51</v>
      </c>
      <c r="C28" s="24">
        <v>3</v>
      </c>
      <c r="D28" s="66"/>
      <c r="E28" s="66"/>
      <c r="F28" s="66"/>
      <c r="G28" s="66"/>
      <c r="H28" s="36"/>
    </row>
    <row r="29" spans="1:12" ht="14.25" customHeight="1" x14ac:dyDescent="0.35">
      <c r="A29" s="176" t="s">
        <v>73</v>
      </c>
      <c r="B29" s="177"/>
      <c r="C29" s="177"/>
      <c r="D29" s="177"/>
      <c r="E29" s="177"/>
      <c r="F29" s="177"/>
      <c r="G29" s="178"/>
      <c r="H29" s="36"/>
      <c r="K29" s="4"/>
      <c r="L29" s="5"/>
    </row>
    <row r="30" spans="1:12" ht="14.45" customHeight="1" x14ac:dyDescent="0.35">
      <c r="A30" s="44"/>
      <c r="B30" s="165" t="s">
        <v>7</v>
      </c>
      <c r="C30" s="165"/>
      <c r="D30" s="66"/>
      <c r="E30" s="66"/>
      <c r="F30" s="66"/>
      <c r="G30" s="66"/>
      <c r="H30" s="36"/>
      <c r="K30" s="4"/>
      <c r="L30" s="5"/>
    </row>
    <row r="31" spans="1:12" x14ac:dyDescent="0.35">
      <c r="A31" s="57">
        <v>3</v>
      </c>
      <c r="B31" s="57" t="s">
        <v>45</v>
      </c>
      <c r="C31" s="22">
        <f>SUM(C33:C34)</f>
        <v>10</v>
      </c>
      <c r="D31" s="22"/>
      <c r="E31" s="22"/>
      <c r="F31" s="22"/>
      <c r="G31" s="59"/>
      <c r="H31" s="36"/>
    </row>
    <row r="32" spans="1:12" x14ac:dyDescent="0.35">
      <c r="A32" s="60"/>
      <c r="B32" s="61" t="s">
        <v>37</v>
      </c>
      <c r="C32" s="23"/>
      <c r="D32" s="23"/>
      <c r="E32" s="23"/>
      <c r="F32" s="23"/>
      <c r="G32" s="63"/>
      <c r="H32" s="36"/>
    </row>
    <row r="33" spans="1:12" ht="16.5" customHeight="1" x14ac:dyDescent="0.35">
      <c r="A33" s="68"/>
      <c r="B33" s="65" t="s">
        <v>52</v>
      </c>
      <c r="C33" s="16">
        <v>5</v>
      </c>
      <c r="D33" s="69"/>
      <c r="E33" s="69"/>
      <c r="F33" s="69"/>
      <c r="G33" s="69"/>
      <c r="H33" s="36"/>
    </row>
    <row r="34" spans="1:12" ht="12.75" customHeight="1" x14ac:dyDescent="0.35">
      <c r="A34" s="68"/>
      <c r="B34" s="65" t="s">
        <v>59</v>
      </c>
      <c r="C34" s="16">
        <v>5</v>
      </c>
      <c r="D34" s="69"/>
      <c r="E34" s="69"/>
      <c r="F34" s="69"/>
      <c r="G34" s="69"/>
      <c r="H34" s="36"/>
    </row>
    <row r="35" spans="1:12" ht="12" customHeight="1" x14ac:dyDescent="0.35">
      <c r="A35" s="176" t="s">
        <v>74</v>
      </c>
      <c r="B35" s="177"/>
      <c r="C35" s="177"/>
      <c r="D35" s="177"/>
      <c r="E35" s="177"/>
      <c r="F35" s="177"/>
      <c r="G35" s="178"/>
      <c r="H35" s="36"/>
    </row>
    <row r="36" spans="1:12" ht="14.45" customHeight="1" x14ac:dyDescent="0.35">
      <c r="A36" s="44"/>
      <c r="B36" s="165" t="s">
        <v>5</v>
      </c>
      <c r="C36" s="165"/>
      <c r="D36" s="69"/>
      <c r="E36" s="69"/>
      <c r="F36" s="69"/>
      <c r="G36" s="69"/>
      <c r="H36" s="36"/>
    </row>
    <row r="37" spans="1:12" ht="14.45" customHeight="1" x14ac:dyDescent="0.35">
      <c r="A37" s="44"/>
      <c r="B37" s="165" t="s">
        <v>6</v>
      </c>
      <c r="C37" s="165"/>
      <c r="D37" s="69"/>
      <c r="E37" s="69"/>
      <c r="F37" s="69"/>
      <c r="G37" s="69"/>
      <c r="H37" s="36"/>
    </row>
    <row r="38" spans="1:12" ht="17.25" customHeight="1" x14ac:dyDescent="0.35">
      <c r="A38" s="57">
        <v>4</v>
      </c>
      <c r="B38" s="70" t="s">
        <v>80</v>
      </c>
      <c r="C38" s="22">
        <f>C40</f>
        <v>20</v>
      </c>
      <c r="D38" s="22"/>
      <c r="E38" s="22"/>
      <c r="F38" s="22"/>
      <c r="G38" s="71"/>
      <c r="H38" s="36"/>
    </row>
    <row r="39" spans="1:12" ht="17.25" customHeight="1" x14ac:dyDescent="0.35">
      <c r="A39" s="198" t="s">
        <v>93</v>
      </c>
      <c r="B39" s="199"/>
      <c r="C39" s="199"/>
      <c r="D39" s="199"/>
      <c r="E39" s="199"/>
      <c r="F39" s="199"/>
      <c r="G39" s="200"/>
      <c r="H39" s="36"/>
    </row>
    <row r="40" spans="1:12" ht="18" customHeight="1" x14ac:dyDescent="0.35">
      <c r="A40" s="126" t="s">
        <v>76</v>
      </c>
      <c r="B40" s="127" t="s">
        <v>94</v>
      </c>
      <c r="C40" s="128">
        <f>C42+C46</f>
        <v>20</v>
      </c>
      <c r="D40" s="128"/>
      <c r="E40" s="128"/>
      <c r="F40" s="128"/>
      <c r="G40" s="129"/>
      <c r="H40" s="36"/>
    </row>
    <row r="41" spans="1:12" ht="20.25" customHeight="1" x14ac:dyDescent="0.35">
      <c r="A41" s="198" t="s">
        <v>92</v>
      </c>
      <c r="B41" s="203"/>
      <c r="C41" s="203"/>
      <c r="D41" s="203"/>
      <c r="E41" s="203"/>
      <c r="F41" s="203"/>
      <c r="G41" s="204"/>
      <c r="H41" s="36"/>
    </row>
    <row r="42" spans="1:12" ht="50.25" customHeight="1" x14ac:dyDescent="0.35">
      <c r="A42" s="136" t="s">
        <v>53</v>
      </c>
      <c r="B42" s="137" t="s">
        <v>77</v>
      </c>
      <c r="C42" s="138">
        <v>18</v>
      </c>
      <c r="D42" s="134"/>
      <c r="E42" s="134"/>
      <c r="F42" s="134"/>
      <c r="G42" s="135"/>
      <c r="H42" s="72"/>
      <c r="I42" s="3"/>
      <c r="J42" s="3"/>
      <c r="K42" s="3"/>
      <c r="L42" s="3"/>
    </row>
    <row r="43" spans="1:12" ht="18.75" customHeight="1" x14ac:dyDescent="0.35">
      <c r="A43" s="31"/>
      <c r="B43" s="33" t="s">
        <v>97</v>
      </c>
      <c r="C43" s="73"/>
      <c r="D43" s="74"/>
      <c r="E43" s="74"/>
      <c r="F43" s="74"/>
      <c r="G43" s="75"/>
      <c r="H43" s="72"/>
      <c r="I43" s="3"/>
      <c r="J43" s="3"/>
      <c r="K43" s="3"/>
      <c r="L43" s="3"/>
    </row>
    <row r="44" spans="1:12" ht="30" customHeight="1" x14ac:dyDescent="0.35">
      <c r="A44" s="31" t="s">
        <v>78</v>
      </c>
      <c r="B44" s="32" t="s">
        <v>96</v>
      </c>
      <c r="C44" s="73">
        <v>18</v>
      </c>
      <c r="D44" s="74"/>
      <c r="E44" s="74"/>
      <c r="F44" s="74"/>
      <c r="G44" s="75"/>
      <c r="H44" s="72"/>
      <c r="I44" s="3"/>
      <c r="J44" s="3"/>
      <c r="K44" s="3"/>
      <c r="L44" s="3"/>
    </row>
    <row r="45" spans="1:12" ht="63.75" customHeight="1" x14ac:dyDescent="0.35">
      <c r="A45" s="197" t="s">
        <v>99</v>
      </c>
      <c r="B45" s="177"/>
      <c r="C45" s="177"/>
      <c r="D45" s="177"/>
      <c r="E45" s="177"/>
      <c r="F45" s="177"/>
      <c r="G45" s="178"/>
      <c r="H45" s="72"/>
      <c r="I45" s="3"/>
      <c r="J45" s="3"/>
      <c r="K45" s="3"/>
      <c r="L45" s="3"/>
    </row>
    <row r="46" spans="1:12" ht="15" customHeight="1" x14ac:dyDescent="0.35">
      <c r="A46" s="139" t="s">
        <v>88</v>
      </c>
      <c r="B46" s="140" t="s">
        <v>81</v>
      </c>
      <c r="C46" s="141">
        <f>C47+C49</f>
        <v>2</v>
      </c>
      <c r="D46" s="142"/>
      <c r="E46" s="142"/>
      <c r="F46" s="142"/>
      <c r="G46" s="143"/>
      <c r="H46" s="72"/>
      <c r="I46" s="3"/>
      <c r="J46" s="3"/>
      <c r="K46" s="3"/>
      <c r="L46" s="3"/>
    </row>
    <row r="47" spans="1:12" ht="13.5" customHeight="1" x14ac:dyDescent="0.35">
      <c r="A47" s="44"/>
      <c r="B47" s="9" t="s">
        <v>79</v>
      </c>
      <c r="C47" s="20">
        <v>1</v>
      </c>
      <c r="D47" s="23"/>
      <c r="E47" s="23"/>
      <c r="F47" s="23"/>
      <c r="G47" s="76"/>
      <c r="H47" s="72"/>
      <c r="I47" s="3"/>
      <c r="J47" s="3"/>
      <c r="K47" s="3"/>
      <c r="L47" s="3"/>
    </row>
    <row r="48" spans="1:12" ht="13.5" customHeight="1" x14ac:dyDescent="0.35">
      <c r="A48" s="44"/>
      <c r="B48" s="26" t="s">
        <v>54</v>
      </c>
      <c r="C48" s="20"/>
      <c r="D48" s="23"/>
      <c r="E48" s="23"/>
      <c r="F48" s="23"/>
      <c r="G48" s="76"/>
      <c r="H48" s="72"/>
      <c r="I48" s="3"/>
      <c r="J48" s="3"/>
      <c r="K48" s="3"/>
      <c r="L48" s="3"/>
    </row>
    <row r="49" spans="1:12" ht="14.25" customHeight="1" x14ac:dyDescent="0.35">
      <c r="A49" s="44"/>
      <c r="B49" s="9" t="s">
        <v>98</v>
      </c>
      <c r="C49" s="21">
        <v>1</v>
      </c>
      <c r="D49" s="64"/>
      <c r="E49" s="64"/>
      <c r="F49" s="64"/>
      <c r="G49" s="64"/>
      <c r="H49" s="77"/>
      <c r="I49" s="6"/>
      <c r="J49" s="7" t="s">
        <v>36</v>
      </c>
      <c r="K49" s="6"/>
      <c r="L49" s="6"/>
    </row>
    <row r="50" spans="1:12" x14ac:dyDescent="0.35">
      <c r="A50" s="10"/>
      <c r="B50" s="35" t="s">
        <v>5</v>
      </c>
      <c r="C50" s="34"/>
      <c r="D50" s="11"/>
      <c r="E50" s="11"/>
      <c r="F50" s="11"/>
      <c r="G50" s="11"/>
      <c r="H50" s="36"/>
    </row>
    <row r="51" spans="1:12" x14ac:dyDescent="0.35">
      <c r="A51" s="10"/>
      <c r="B51" s="35" t="s">
        <v>6</v>
      </c>
      <c r="C51" s="34"/>
      <c r="D51" s="11"/>
      <c r="E51" s="11"/>
      <c r="F51" s="11"/>
      <c r="G51" s="11"/>
      <c r="H51" s="36"/>
    </row>
    <row r="52" spans="1:12" x14ac:dyDescent="0.35">
      <c r="A52" s="194" t="s">
        <v>63</v>
      </c>
      <c r="B52" s="201"/>
      <c r="C52" s="201"/>
      <c r="D52" s="201"/>
      <c r="E52" s="201"/>
      <c r="F52" s="201"/>
      <c r="G52" s="202"/>
      <c r="H52" s="36"/>
    </row>
    <row r="53" spans="1:12" x14ac:dyDescent="0.35">
      <c r="A53" s="130" t="s">
        <v>89</v>
      </c>
      <c r="B53" s="131" t="s">
        <v>87</v>
      </c>
      <c r="C53" s="132">
        <f>C55+C62</f>
        <v>20</v>
      </c>
      <c r="D53" s="133"/>
      <c r="E53" s="133"/>
      <c r="F53" s="133"/>
      <c r="G53" s="133"/>
      <c r="H53" s="36"/>
    </row>
    <row r="54" spans="1:12" ht="16.5" x14ac:dyDescent="0.35">
      <c r="A54" s="194" t="s">
        <v>100</v>
      </c>
      <c r="B54" s="195"/>
      <c r="C54" s="195"/>
      <c r="D54" s="195"/>
      <c r="E54" s="195"/>
      <c r="F54" s="195"/>
      <c r="G54" s="196"/>
      <c r="H54" s="36"/>
    </row>
    <row r="55" spans="1:12" ht="18" customHeight="1" x14ac:dyDescent="0.35">
      <c r="A55" s="144" t="s">
        <v>90</v>
      </c>
      <c r="B55" s="145" t="s">
        <v>86</v>
      </c>
      <c r="C55" s="62">
        <f>MAX(C56:C58)</f>
        <v>10</v>
      </c>
      <c r="D55" s="23"/>
      <c r="E55" s="23"/>
      <c r="F55" s="23"/>
      <c r="G55" s="76"/>
      <c r="H55" s="36"/>
    </row>
    <row r="56" spans="1:12" ht="18" customHeight="1" x14ac:dyDescent="0.35">
      <c r="A56" s="78"/>
      <c r="B56" s="65" t="s">
        <v>55</v>
      </c>
      <c r="C56" s="18">
        <v>7</v>
      </c>
      <c r="D56" s="18"/>
      <c r="E56" s="18"/>
      <c r="F56" s="18"/>
      <c r="G56" s="18"/>
      <c r="H56" s="36"/>
    </row>
    <row r="57" spans="1:12" ht="18" customHeight="1" x14ac:dyDescent="0.35">
      <c r="A57" s="78"/>
      <c r="B57" s="27" t="s">
        <v>54</v>
      </c>
      <c r="C57" s="18"/>
      <c r="D57" s="18"/>
      <c r="E57" s="18"/>
      <c r="F57" s="18"/>
      <c r="G57" s="18"/>
      <c r="H57" s="36"/>
    </row>
    <row r="58" spans="1:12" x14ac:dyDescent="0.35">
      <c r="A58" s="78"/>
      <c r="B58" s="65" t="s">
        <v>64</v>
      </c>
      <c r="C58" s="19">
        <v>10</v>
      </c>
      <c r="D58" s="18"/>
      <c r="E58" s="18"/>
      <c r="F58" s="18"/>
      <c r="G58" s="18"/>
      <c r="H58" s="36"/>
    </row>
    <row r="59" spans="1:12" ht="17.25" customHeight="1" x14ac:dyDescent="0.35">
      <c r="A59" s="176" t="s">
        <v>63</v>
      </c>
      <c r="B59" s="177"/>
      <c r="C59" s="177"/>
      <c r="D59" s="177"/>
      <c r="E59" s="177"/>
      <c r="F59" s="177"/>
      <c r="G59" s="178"/>
      <c r="H59" s="36"/>
    </row>
    <row r="60" spans="1:12" ht="18" customHeight="1" x14ac:dyDescent="0.35">
      <c r="A60" s="78"/>
      <c r="B60" s="165" t="s">
        <v>5</v>
      </c>
      <c r="C60" s="165"/>
      <c r="D60" s="18"/>
      <c r="E60" s="18"/>
      <c r="F60" s="18"/>
      <c r="G60" s="18"/>
      <c r="H60" s="36"/>
    </row>
    <row r="61" spans="1:12" ht="16.5" customHeight="1" x14ac:dyDescent="0.35">
      <c r="A61" s="55"/>
      <c r="B61" s="190" t="s">
        <v>6</v>
      </c>
      <c r="C61" s="190"/>
      <c r="D61" s="79"/>
      <c r="E61" s="79"/>
      <c r="F61" s="79"/>
      <c r="G61" s="79"/>
      <c r="H61" s="36"/>
    </row>
    <row r="62" spans="1:12" ht="16.5" customHeight="1" x14ac:dyDescent="0.35">
      <c r="A62" s="146" t="s">
        <v>91</v>
      </c>
      <c r="B62" s="147" t="s">
        <v>95</v>
      </c>
      <c r="C62" s="148">
        <f>SUM(C63+C64+C65)</f>
        <v>10</v>
      </c>
      <c r="D62" s="23"/>
      <c r="E62" s="23"/>
      <c r="F62" s="23"/>
      <c r="G62" s="63"/>
      <c r="H62" s="36"/>
    </row>
    <row r="63" spans="1:12" ht="30" x14ac:dyDescent="0.35">
      <c r="A63" s="10"/>
      <c r="B63" s="13" t="s">
        <v>56</v>
      </c>
      <c r="C63" s="14">
        <v>5</v>
      </c>
      <c r="D63" s="69"/>
      <c r="E63" s="69"/>
      <c r="F63" s="69"/>
      <c r="G63" s="69"/>
      <c r="H63" s="36"/>
    </row>
    <row r="64" spans="1:12" ht="18" customHeight="1" x14ac:dyDescent="0.35">
      <c r="A64" s="10"/>
      <c r="B64" s="12" t="s">
        <v>57</v>
      </c>
      <c r="C64" s="14">
        <v>3</v>
      </c>
      <c r="D64" s="69"/>
      <c r="E64" s="69"/>
      <c r="F64" s="69"/>
      <c r="G64" s="69"/>
      <c r="H64" s="36"/>
    </row>
    <row r="65" spans="1:8" ht="38.25" customHeight="1" x14ac:dyDescent="0.35">
      <c r="A65" s="10"/>
      <c r="B65" s="12" t="s">
        <v>58</v>
      </c>
      <c r="C65" s="14">
        <v>2</v>
      </c>
      <c r="D65" s="69"/>
      <c r="E65" s="69"/>
      <c r="F65" s="69"/>
      <c r="G65" s="69"/>
      <c r="H65" s="36"/>
    </row>
    <row r="66" spans="1:8" ht="18.75" customHeight="1" x14ac:dyDescent="0.35">
      <c r="A66" s="191" t="s">
        <v>65</v>
      </c>
      <c r="B66" s="192"/>
      <c r="C66" s="192"/>
      <c r="D66" s="192"/>
      <c r="E66" s="192"/>
      <c r="F66" s="192"/>
      <c r="G66" s="193"/>
      <c r="H66" s="36"/>
    </row>
    <row r="67" spans="1:8" ht="18.75" customHeight="1" x14ac:dyDescent="0.35">
      <c r="A67" s="10"/>
      <c r="B67" s="165" t="s">
        <v>5</v>
      </c>
      <c r="C67" s="165"/>
      <c r="D67" s="80"/>
      <c r="E67" s="80"/>
      <c r="F67" s="80"/>
      <c r="G67" s="80"/>
      <c r="H67" s="36"/>
    </row>
    <row r="68" spans="1:8" ht="14.45" customHeight="1" x14ac:dyDescent="0.35">
      <c r="A68" s="10"/>
      <c r="B68" s="190" t="s">
        <v>6</v>
      </c>
      <c r="C68" s="190"/>
      <c r="D68" s="80"/>
      <c r="E68" s="80"/>
      <c r="F68" s="80"/>
      <c r="G68" s="80"/>
      <c r="H68" s="36"/>
    </row>
    <row r="69" spans="1:8" ht="14.45" customHeight="1" x14ac:dyDescent="0.35">
      <c r="A69" s="28" t="s">
        <v>43</v>
      </c>
      <c r="B69" s="70" t="s">
        <v>30</v>
      </c>
      <c r="C69" s="22">
        <f>C70+C71+C72+C73</f>
        <v>15</v>
      </c>
      <c r="D69" s="81"/>
      <c r="E69" s="81"/>
      <c r="F69" s="81"/>
      <c r="G69" s="81"/>
      <c r="H69" s="36"/>
    </row>
    <row r="70" spans="1:8" ht="45" x14ac:dyDescent="0.35">
      <c r="A70" s="164"/>
      <c r="B70" s="65" t="s">
        <v>47</v>
      </c>
      <c r="C70" s="16">
        <v>5</v>
      </c>
      <c r="D70" s="74"/>
      <c r="E70" s="74"/>
      <c r="F70" s="74"/>
      <c r="G70" s="82"/>
      <c r="H70" s="36"/>
    </row>
    <row r="71" spans="1:8" ht="15" customHeight="1" x14ac:dyDescent="0.35">
      <c r="A71" s="164"/>
      <c r="B71" s="65" t="s">
        <v>50</v>
      </c>
      <c r="C71" s="16">
        <v>4</v>
      </c>
      <c r="D71" s="83"/>
      <c r="E71" s="83"/>
      <c r="F71" s="83"/>
      <c r="G71" s="83"/>
      <c r="H71" s="36"/>
    </row>
    <row r="72" spans="1:8" ht="41.25" customHeight="1" x14ac:dyDescent="0.35">
      <c r="A72" s="164"/>
      <c r="B72" s="65" t="s">
        <v>48</v>
      </c>
      <c r="C72" s="16">
        <v>3</v>
      </c>
      <c r="D72" s="83"/>
      <c r="E72" s="83"/>
      <c r="F72" s="83"/>
      <c r="G72" s="83"/>
      <c r="H72" s="36"/>
    </row>
    <row r="73" spans="1:8" ht="32.25" customHeight="1" x14ac:dyDescent="0.35">
      <c r="A73" s="164"/>
      <c r="B73" s="65" t="s">
        <v>49</v>
      </c>
      <c r="C73" s="17">
        <v>3</v>
      </c>
      <c r="D73" s="83"/>
      <c r="E73" s="83"/>
      <c r="F73" s="83"/>
      <c r="G73" s="83"/>
      <c r="H73" s="36"/>
    </row>
    <row r="74" spans="1:8" ht="20.25" customHeight="1" x14ac:dyDescent="0.35">
      <c r="A74" s="176" t="s">
        <v>75</v>
      </c>
      <c r="B74" s="177"/>
      <c r="C74" s="177"/>
      <c r="D74" s="177"/>
      <c r="E74" s="177"/>
      <c r="F74" s="177"/>
      <c r="G74" s="178"/>
      <c r="H74" s="36"/>
    </row>
    <row r="75" spans="1:8" ht="17.25" customHeight="1" x14ac:dyDescent="0.35">
      <c r="A75" s="164"/>
      <c r="B75" s="165" t="s">
        <v>5</v>
      </c>
      <c r="C75" s="165"/>
      <c r="D75" s="83"/>
      <c r="E75" s="83"/>
      <c r="F75" s="83"/>
      <c r="G75" s="83"/>
      <c r="H75" s="36"/>
    </row>
    <row r="76" spans="1:8" ht="16.5" customHeight="1" x14ac:dyDescent="0.35">
      <c r="A76" s="164"/>
      <c r="B76" s="165" t="s">
        <v>6</v>
      </c>
      <c r="C76" s="165"/>
      <c r="D76" s="83"/>
      <c r="E76" s="83"/>
      <c r="F76" s="83"/>
      <c r="G76" s="83"/>
      <c r="H76" s="36"/>
    </row>
    <row r="77" spans="1:8" ht="16.5" customHeight="1" x14ac:dyDescent="0.35">
      <c r="A77" s="84" t="s">
        <v>44</v>
      </c>
      <c r="B77" s="70" t="s">
        <v>29</v>
      </c>
      <c r="C77" s="22">
        <f>C78+C79+C80+C81</f>
        <v>25</v>
      </c>
      <c r="D77" s="85"/>
      <c r="E77" s="85"/>
      <c r="F77" s="85"/>
      <c r="G77" s="85"/>
      <c r="H77" s="36"/>
    </row>
    <row r="78" spans="1:8" ht="30" customHeight="1" x14ac:dyDescent="0.35">
      <c r="A78" s="55"/>
      <c r="B78" s="86" t="s">
        <v>66</v>
      </c>
      <c r="C78" s="15">
        <v>8</v>
      </c>
      <c r="D78" s="83"/>
      <c r="E78" s="83"/>
      <c r="F78" s="83"/>
      <c r="G78" s="83"/>
      <c r="H78" s="36"/>
    </row>
    <row r="79" spans="1:8" ht="13.5" customHeight="1" x14ac:dyDescent="0.35">
      <c r="A79" s="55"/>
      <c r="B79" s="86" t="s">
        <v>67</v>
      </c>
      <c r="C79" s="15">
        <v>6</v>
      </c>
      <c r="D79" s="87"/>
      <c r="E79" s="87"/>
      <c r="F79" s="87"/>
      <c r="G79" s="87"/>
      <c r="H79" s="36"/>
    </row>
    <row r="80" spans="1:8" ht="30" x14ac:dyDescent="0.35">
      <c r="A80" s="55"/>
      <c r="B80" s="86" t="s">
        <v>68</v>
      </c>
      <c r="C80" s="15">
        <v>6</v>
      </c>
      <c r="D80" s="87"/>
      <c r="E80" s="87"/>
      <c r="F80" s="87"/>
      <c r="G80" s="87"/>
      <c r="H80" s="36"/>
    </row>
    <row r="81" spans="1:8" ht="60" x14ac:dyDescent="0.35">
      <c r="A81" s="55"/>
      <c r="B81" s="88" t="s">
        <v>69</v>
      </c>
      <c r="C81" s="15">
        <v>5</v>
      </c>
      <c r="D81" s="89"/>
      <c r="E81" s="90"/>
      <c r="F81" s="91"/>
      <c r="G81" s="91"/>
      <c r="H81" s="36"/>
    </row>
    <row r="82" spans="1:8" ht="15" customHeight="1" x14ac:dyDescent="0.35">
      <c r="A82" s="176" t="s">
        <v>101</v>
      </c>
      <c r="B82" s="177"/>
      <c r="C82" s="177"/>
      <c r="D82" s="177"/>
      <c r="E82" s="177"/>
      <c r="F82" s="177"/>
      <c r="G82" s="178"/>
      <c r="H82" s="36"/>
    </row>
    <row r="83" spans="1:8" x14ac:dyDescent="0.35">
      <c r="A83" s="55"/>
      <c r="B83" s="163" t="s">
        <v>5</v>
      </c>
      <c r="C83" s="163"/>
      <c r="D83" s="92"/>
      <c r="E83" s="92"/>
      <c r="F83" s="92"/>
      <c r="G83" s="92"/>
      <c r="H83" s="36"/>
    </row>
    <row r="84" spans="1:8" x14ac:dyDescent="0.35">
      <c r="A84" s="55"/>
      <c r="B84" s="163" t="s">
        <v>6</v>
      </c>
      <c r="C84" s="163"/>
      <c r="D84" s="92"/>
      <c r="E84" s="92"/>
      <c r="F84" s="92"/>
      <c r="G84" s="92"/>
      <c r="H84" s="36"/>
    </row>
    <row r="85" spans="1:8" x14ac:dyDescent="0.35">
      <c r="A85" s="93"/>
      <c r="B85" s="94"/>
      <c r="C85" s="94"/>
      <c r="D85" s="95"/>
      <c r="E85" s="96"/>
      <c r="F85" s="95"/>
      <c r="G85" s="97"/>
      <c r="H85" s="36"/>
    </row>
    <row r="86" spans="1:8" x14ac:dyDescent="0.35">
      <c r="A86" s="98"/>
      <c r="B86" s="98"/>
      <c r="C86" s="72"/>
      <c r="D86" s="99"/>
      <c r="E86" s="100"/>
      <c r="F86" s="101"/>
      <c r="G86" s="101"/>
      <c r="H86" s="36"/>
    </row>
    <row r="87" spans="1:8" x14ac:dyDescent="0.35">
      <c r="A87" s="98"/>
      <c r="B87" s="98"/>
      <c r="C87" s="72"/>
      <c r="D87" s="102"/>
      <c r="E87" s="102"/>
      <c r="F87" s="102"/>
      <c r="G87" s="103"/>
      <c r="H87" s="36"/>
    </row>
    <row r="88" spans="1:8" x14ac:dyDescent="0.35">
      <c r="A88" s="104"/>
      <c r="B88" s="181" t="s">
        <v>15</v>
      </c>
      <c r="C88" s="182"/>
      <c r="D88" s="182"/>
      <c r="E88" s="182"/>
      <c r="F88" s="182"/>
      <c r="G88" s="182"/>
      <c r="H88" s="36"/>
    </row>
    <row r="89" spans="1:8" x14ac:dyDescent="0.35">
      <c r="A89" s="105"/>
      <c r="B89" s="105"/>
      <c r="C89" s="105"/>
      <c r="D89" s="102"/>
      <c r="E89" s="102"/>
      <c r="F89" s="102"/>
      <c r="G89" s="103"/>
      <c r="H89" s="36"/>
    </row>
    <row r="90" spans="1:8" x14ac:dyDescent="0.35">
      <c r="A90" s="105"/>
      <c r="B90" s="105"/>
      <c r="C90" s="105"/>
      <c r="D90" s="95"/>
      <c r="E90" s="96"/>
      <c r="F90" s="95"/>
      <c r="G90" s="97"/>
      <c r="H90" s="36"/>
    </row>
    <row r="91" spans="1:8" hidden="1" x14ac:dyDescent="0.35">
      <c r="A91" s="104"/>
      <c r="B91" s="95"/>
      <c r="C91" s="95"/>
      <c r="D91" s="102"/>
      <c r="E91" s="102"/>
      <c r="F91" s="102"/>
      <c r="G91" s="103"/>
      <c r="H91" s="36"/>
    </row>
    <row r="92" spans="1:8" x14ac:dyDescent="0.35">
      <c r="A92" s="106"/>
      <c r="B92" s="183" t="s">
        <v>16</v>
      </c>
      <c r="C92" s="184"/>
      <c r="D92" s="184"/>
      <c r="E92" s="184"/>
      <c r="F92" s="184"/>
      <c r="G92" s="184"/>
      <c r="H92" s="36"/>
    </row>
    <row r="93" spans="1:8" x14ac:dyDescent="0.35">
      <c r="A93" s="107" t="s">
        <v>35</v>
      </c>
      <c r="B93" s="102"/>
      <c r="C93" s="102"/>
      <c r="D93" s="102"/>
      <c r="E93" s="102"/>
      <c r="F93" s="102"/>
      <c r="G93" s="103"/>
      <c r="H93" s="36"/>
    </row>
    <row r="94" spans="1:8" x14ac:dyDescent="0.35">
      <c r="A94" s="107"/>
      <c r="B94" s="102"/>
      <c r="C94" s="102"/>
      <c r="D94" s="95"/>
      <c r="E94" s="96"/>
      <c r="F94" s="95"/>
      <c r="G94" s="97"/>
      <c r="H94" s="36"/>
    </row>
    <row r="95" spans="1:8" ht="152.25" customHeight="1" x14ac:dyDescent="0.35">
      <c r="A95" s="188" t="s">
        <v>84</v>
      </c>
      <c r="B95" s="189"/>
      <c r="C95" s="189"/>
      <c r="D95" s="189"/>
      <c r="E95" s="189"/>
      <c r="F95" s="189"/>
      <c r="G95" s="189"/>
      <c r="H95" s="189"/>
    </row>
    <row r="96" spans="1:8" ht="72.75" customHeight="1" x14ac:dyDescent="0.35">
      <c r="A96" s="185" t="s">
        <v>85</v>
      </c>
      <c r="B96" s="186"/>
      <c r="C96" s="186"/>
      <c r="D96" s="186"/>
      <c r="E96" s="186"/>
      <c r="F96" s="186"/>
      <c r="G96" s="186"/>
      <c r="H96" s="187"/>
    </row>
    <row r="97" spans="1:8" ht="15.75" thickBot="1" x14ac:dyDescent="0.4">
      <c r="A97" s="107"/>
      <c r="B97" s="102"/>
      <c r="C97" s="102"/>
      <c r="D97" s="102"/>
      <c r="E97" s="102"/>
      <c r="F97" s="102"/>
      <c r="G97" s="103"/>
      <c r="H97" s="36"/>
    </row>
    <row r="98" spans="1:8" ht="15.75" thickBot="1" x14ac:dyDescent="0.4">
      <c r="A98" s="108"/>
      <c r="B98" s="25" t="s">
        <v>32</v>
      </c>
      <c r="C98" s="30"/>
      <c r="D98" s="29"/>
      <c r="E98" s="29"/>
      <c r="F98" s="29"/>
      <c r="G98" s="29"/>
      <c r="H98" s="36"/>
    </row>
    <row r="99" spans="1:8" x14ac:dyDescent="0.35">
      <c r="A99" s="107"/>
      <c r="B99" s="102"/>
      <c r="C99" s="102"/>
      <c r="D99" s="109"/>
      <c r="E99" s="109"/>
      <c r="F99" s="109"/>
      <c r="G99" s="109"/>
      <c r="H99" s="36"/>
    </row>
    <row r="100" spans="1:8" x14ac:dyDescent="0.35">
      <c r="A100" s="107"/>
      <c r="B100" s="102"/>
      <c r="C100" s="102"/>
      <c r="D100" s="109"/>
      <c r="E100" s="109"/>
      <c r="F100" s="109"/>
      <c r="G100" s="109"/>
      <c r="H100" s="98"/>
    </row>
    <row r="101" spans="1:8" x14ac:dyDescent="0.35">
      <c r="A101" s="179" t="s">
        <v>17</v>
      </c>
      <c r="B101" s="180"/>
      <c r="C101" s="180"/>
      <c r="D101" s="180"/>
      <c r="E101" s="180"/>
      <c r="F101" s="180"/>
      <c r="G101" s="180"/>
      <c r="H101" s="98"/>
    </row>
    <row r="102" spans="1:8" x14ac:dyDescent="0.35">
      <c r="A102" s="149" t="s">
        <v>18</v>
      </c>
      <c r="B102" s="150"/>
      <c r="C102" s="110"/>
      <c r="D102" s="111"/>
      <c r="E102" s="112"/>
      <c r="F102" s="113"/>
      <c r="G102" s="113"/>
      <c r="H102" s="36"/>
    </row>
    <row r="103" spans="1:8" x14ac:dyDescent="0.35">
      <c r="A103" s="151"/>
      <c r="B103" s="152"/>
      <c r="C103" s="110"/>
      <c r="D103" s="111"/>
      <c r="E103" s="112"/>
      <c r="F103" s="111"/>
      <c r="G103" s="111"/>
      <c r="H103" s="36"/>
    </row>
    <row r="104" spans="1:8" x14ac:dyDescent="0.35">
      <c r="A104" s="151"/>
      <c r="B104" s="152"/>
      <c r="C104" s="110"/>
      <c r="D104" s="114"/>
      <c r="E104" s="98"/>
      <c r="F104" s="114"/>
      <c r="G104" s="114"/>
      <c r="H104" s="36"/>
    </row>
    <row r="105" spans="1:8" x14ac:dyDescent="0.35">
      <c r="A105" s="151" t="s">
        <v>19</v>
      </c>
      <c r="B105" s="152"/>
      <c r="C105" s="110"/>
      <c r="D105" s="114"/>
      <c r="E105" s="98"/>
      <c r="F105" s="115"/>
      <c r="G105" s="114"/>
      <c r="H105" s="36"/>
    </row>
    <row r="106" spans="1:8" x14ac:dyDescent="0.35">
      <c r="A106" s="151"/>
      <c r="B106" s="152"/>
      <c r="C106" s="110"/>
      <c r="D106" s="114"/>
      <c r="E106" s="98"/>
      <c r="F106" s="115"/>
      <c r="G106" s="114"/>
      <c r="H106" s="36"/>
    </row>
    <row r="107" spans="1:8" ht="15.75" thickBot="1" x14ac:dyDescent="0.4">
      <c r="A107" s="153"/>
      <c r="B107" s="154"/>
      <c r="C107" s="110"/>
      <c r="D107" s="114"/>
      <c r="E107" s="98"/>
      <c r="F107" s="115"/>
      <c r="G107" s="114"/>
      <c r="H107" s="36"/>
    </row>
    <row r="108" spans="1:8" ht="15.75" thickBot="1" x14ac:dyDescent="0.4">
      <c r="A108" s="116"/>
      <c r="B108" s="117"/>
      <c r="C108" s="117"/>
      <c r="D108" s="114"/>
      <c r="E108" s="98"/>
      <c r="F108" s="114"/>
      <c r="G108" s="114"/>
      <c r="H108" s="36"/>
    </row>
    <row r="109" spans="1:8" ht="15.75" thickBot="1" x14ac:dyDescent="0.4">
      <c r="A109" s="118"/>
      <c r="B109" s="119" t="s">
        <v>20</v>
      </c>
      <c r="C109" s="120"/>
      <c r="D109" s="114"/>
      <c r="E109" s="98"/>
      <c r="F109" s="114"/>
      <c r="G109" s="114"/>
      <c r="H109" s="36"/>
    </row>
    <row r="110" spans="1:8" x14ac:dyDescent="0.35">
      <c r="A110" s="121"/>
      <c r="B110" s="111"/>
      <c r="C110" s="111"/>
      <c r="D110" s="114"/>
      <c r="E110" s="98"/>
      <c r="F110" s="114"/>
      <c r="G110" s="114"/>
      <c r="H110" s="36"/>
    </row>
    <row r="111" spans="1:8" x14ac:dyDescent="0.35">
      <c r="A111" s="121"/>
      <c r="B111" s="115" t="s">
        <v>21</v>
      </c>
      <c r="C111" s="122" t="s">
        <v>22</v>
      </c>
      <c r="D111" s="114"/>
      <c r="E111" s="98"/>
      <c r="F111" s="114"/>
      <c r="G111" s="114"/>
      <c r="H111" s="36"/>
    </row>
    <row r="112" spans="1:8" x14ac:dyDescent="0.35">
      <c r="A112" s="121"/>
      <c r="B112" s="115" t="s">
        <v>70</v>
      </c>
      <c r="C112" s="122" t="s">
        <v>70</v>
      </c>
      <c r="D112" s="114"/>
      <c r="E112" s="98"/>
      <c r="F112" s="114"/>
      <c r="G112" s="114"/>
      <c r="H112" s="36"/>
    </row>
    <row r="113" spans="1:8" x14ac:dyDescent="0.35">
      <c r="A113" s="121"/>
      <c r="B113" s="115" t="s">
        <v>24</v>
      </c>
      <c r="C113" s="122" t="s">
        <v>24</v>
      </c>
      <c r="D113" s="114"/>
      <c r="E113" s="98"/>
      <c r="F113" s="114"/>
      <c r="G113" s="122"/>
      <c r="H113" s="36"/>
    </row>
    <row r="114" spans="1:8" x14ac:dyDescent="0.35">
      <c r="A114" s="121"/>
      <c r="B114" s="115" t="s">
        <v>25</v>
      </c>
      <c r="C114" s="122" t="s">
        <v>25</v>
      </c>
      <c r="D114" s="115"/>
      <c r="E114" s="122"/>
      <c r="F114" s="123"/>
      <c r="G114" s="123"/>
      <c r="H114" s="36"/>
    </row>
    <row r="115" spans="1:8" x14ac:dyDescent="0.35">
      <c r="A115" s="121"/>
      <c r="B115" s="115"/>
      <c r="C115" s="122"/>
      <c r="D115" s="123"/>
      <c r="E115" s="122"/>
      <c r="F115" s="123"/>
      <c r="G115" s="123"/>
      <c r="H115" s="36"/>
    </row>
    <row r="116" spans="1:8" x14ac:dyDescent="0.35">
      <c r="A116" s="121"/>
      <c r="B116" s="115" t="s">
        <v>26</v>
      </c>
      <c r="C116" s="122" t="s">
        <v>27</v>
      </c>
      <c r="D116" s="123"/>
      <c r="E116" s="122"/>
      <c r="F116" s="123"/>
      <c r="G116" s="123"/>
      <c r="H116" s="36"/>
    </row>
    <row r="117" spans="1:8" x14ac:dyDescent="0.35">
      <c r="A117" s="121"/>
      <c r="B117" s="115" t="s">
        <v>70</v>
      </c>
      <c r="C117" s="122" t="s">
        <v>70</v>
      </c>
      <c r="D117" s="123"/>
      <c r="E117" s="122"/>
      <c r="F117" s="123"/>
      <c r="G117" s="123"/>
      <c r="H117" s="36"/>
    </row>
    <row r="118" spans="1:8" x14ac:dyDescent="0.35">
      <c r="A118" s="121"/>
      <c r="B118" s="115" t="s">
        <v>24</v>
      </c>
      <c r="C118" s="122" t="s">
        <v>24</v>
      </c>
      <c r="D118" s="123"/>
      <c r="E118" s="122"/>
      <c r="F118" s="123"/>
      <c r="G118" s="123"/>
      <c r="H118" s="36"/>
    </row>
    <row r="119" spans="1:8" x14ac:dyDescent="0.35">
      <c r="A119" s="121"/>
      <c r="B119" s="115" t="s">
        <v>25</v>
      </c>
      <c r="C119" s="122" t="s">
        <v>25</v>
      </c>
      <c r="D119" s="123"/>
      <c r="E119" s="122"/>
      <c r="F119" s="123"/>
      <c r="G119" s="123"/>
      <c r="H119" s="36"/>
    </row>
    <row r="120" spans="1:8" x14ac:dyDescent="0.35">
      <c r="A120" s="121"/>
      <c r="B120" s="115"/>
      <c r="C120" s="115"/>
      <c r="D120" s="123"/>
      <c r="E120" s="122"/>
      <c r="F120" s="123"/>
      <c r="G120" s="123"/>
      <c r="H120" s="36"/>
    </row>
    <row r="121" spans="1:8" x14ac:dyDescent="0.35">
      <c r="A121" s="121"/>
      <c r="B121" s="115" t="s">
        <v>28</v>
      </c>
      <c r="C121" s="115"/>
      <c r="D121" s="123"/>
      <c r="E121" s="122"/>
      <c r="F121" s="123"/>
      <c r="G121" s="123"/>
      <c r="H121" s="36"/>
    </row>
    <row r="122" spans="1:8" x14ac:dyDescent="0.35">
      <c r="A122" s="121"/>
      <c r="B122" s="115" t="s">
        <v>70</v>
      </c>
      <c r="C122" s="123"/>
      <c r="D122" s="123"/>
      <c r="E122" s="122"/>
      <c r="F122" s="123"/>
      <c r="G122" s="123"/>
      <c r="H122" s="36"/>
    </row>
    <row r="123" spans="1:8" ht="15.75" thickBot="1" x14ac:dyDescent="0.4">
      <c r="A123" s="121"/>
      <c r="B123" s="115" t="s">
        <v>24</v>
      </c>
      <c r="C123" s="123"/>
      <c r="D123" s="117"/>
      <c r="E123" s="124"/>
      <c r="F123" s="117"/>
      <c r="G123" s="117"/>
      <c r="H123" s="36"/>
    </row>
    <row r="124" spans="1:8" x14ac:dyDescent="0.35">
      <c r="A124" s="121"/>
      <c r="B124" s="115" t="s">
        <v>25</v>
      </c>
      <c r="C124" s="123"/>
      <c r="D124" s="36"/>
      <c r="E124" s="36"/>
      <c r="F124" s="36"/>
      <c r="G124" s="36"/>
      <c r="H124" s="36"/>
    </row>
    <row r="125" spans="1:8" x14ac:dyDescent="0.35">
      <c r="A125" s="121"/>
      <c r="B125" s="115"/>
      <c r="C125" s="123"/>
      <c r="D125" s="36"/>
      <c r="E125" s="36"/>
      <c r="F125" s="36"/>
      <c r="G125" s="36"/>
      <c r="H125" s="36"/>
    </row>
    <row r="126" spans="1:8" x14ac:dyDescent="0.35">
      <c r="A126" s="121"/>
      <c r="B126" s="115"/>
      <c r="C126" s="123"/>
      <c r="D126" s="36"/>
      <c r="E126" s="36"/>
      <c r="F126" s="36"/>
      <c r="G126" s="36"/>
      <c r="H126" s="36"/>
    </row>
    <row r="127" spans="1:8" x14ac:dyDescent="0.35">
      <c r="A127" s="121"/>
      <c r="B127" s="115" t="s">
        <v>32</v>
      </c>
      <c r="C127" s="123"/>
      <c r="D127" s="36"/>
      <c r="E127" s="36"/>
      <c r="F127" s="36"/>
      <c r="G127" s="36"/>
      <c r="H127" s="36"/>
    </row>
    <row r="128" spans="1:8" x14ac:dyDescent="0.35">
      <c r="A128" s="121"/>
      <c r="B128" s="115" t="s">
        <v>23</v>
      </c>
      <c r="C128" s="123"/>
      <c r="D128" s="36"/>
      <c r="E128" s="36"/>
      <c r="F128" s="36"/>
      <c r="G128" s="36"/>
      <c r="H128" s="36"/>
    </row>
    <row r="129" spans="1:8" x14ac:dyDescent="0.35">
      <c r="A129" s="121"/>
      <c r="B129" s="115" t="s">
        <v>24</v>
      </c>
      <c r="C129" s="123"/>
      <c r="D129" s="36"/>
      <c r="E129" s="36"/>
      <c r="F129" s="36"/>
      <c r="G129" s="36"/>
      <c r="H129" s="36"/>
    </row>
    <row r="130" spans="1:8" ht="15.75" thickBot="1" x14ac:dyDescent="0.4">
      <c r="A130" s="116"/>
      <c r="B130" s="125" t="s">
        <v>25</v>
      </c>
      <c r="C130" s="117"/>
      <c r="D130" s="36"/>
      <c r="E130" s="36"/>
      <c r="F130" s="36"/>
      <c r="G130" s="36"/>
      <c r="H130" s="36"/>
    </row>
    <row r="131" spans="1:8" x14ac:dyDescent="0.35">
      <c r="A131" s="36"/>
      <c r="B131" s="36"/>
      <c r="C131" s="37"/>
      <c r="D131" s="36"/>
      <c r="E131" s="36"/>
      <c r="F131" s="36"/>
      <c r="G131" s="36"/>
      <c r="H131" s="36"/>
    </row>
    <row r="132" spans="1:8" x14ac:dyDescent="0.35">
      <c r="A132" s="36"/>
      <c r="B132" s="36"/>
      <c r="C132" s="37"/>
      <c r="D132" s="36"/>
      <c r="E132" s="36"/>
      <c r="F132" s="36"/>
      <c r="G132" s="36"/>
      <c r="H132" s="36"/>
    </row>
    <row r="133" spans="1:8" x14ac:dyDescent="0.35">
      <c r="A133" s="36"/>
      <c r="B133" s="36"/>
      <c r="C133" s="37"/>
      <c r="D133" s="36"/>
      <c r="E133" s="36"/>
      <c r="F133" s="36"/>
      <c r="G133" s="36"/>
      <c r="H133" s="36"/>
    </row>
    <row r="135" spans="1:8" x14ac:dyDescent="0.35">
      <c r="C135" s="8"/>
    </row>
  </sheetData>
  <mergeCells count="50">
    <mergeCell ref="B68:C68"/>
    <mergeCell ref="A29:G29"/>
    <mergeCell ref="A35:G35"/>
    <mergeCell ref="A70:A73"/>
    <mergeCell ref="B67:C67"/>
    <mergeCell ref="A66:G66"/>
    <mergeCell ref="A54:G54"/>
    <mergeCell ref="B36:C36"/>
    <mergeCell ref="B61:C61"/>
    <mergeCell ref="A45:G45"/>
    <mergeCell ref="A39:G39"/>
    <mergeCell ref="A52:G52"/>
    <mergeCell ref="A41:G41"/>
    <mergeCell ref="B37:C37"/>
    <mergeCell ref="A59:G59"/>
    <mergeCell ref="A74:G74"/>
    <mergeCell ref="A101:G101"/>
    <mergeCell ref="B88:G88"/>
    <mergeCell ref="B92:G92"/>
    <mergeCell ref="A96:H96"/>
    <mergeCell ref="A95:H95"/>
    <mergeCell ref="A82:G82"/>
    <mergeCell ref="B76:C76"/>
    <mergeCell ref="B23:C23"/>
    <mergeCell ref="A19:B19"/>
    <mergeCell ref="D12:G12"/>
    <mergeCell ref="D15:D16"/>
    <mergeCell ref="D17:D18"/>
    <mergeCell ref="E15:E16"/>
    <mergeCell ref="E17:E18"/>
    <mergeCell ref="F15:F16"/>
    <mergeCell ref="F17:F18"/>
    <mergeCell ref="A20:G20"/>
    <mergeCell ref="B22:C22"/>
    <mergeCell ref="A102:B104"/>
    <mergeCell ref="A105:B107"/>
    <mergeCell ref="A13:C13"/>
    <mergeCell ref="G15:G16"/>
    <mergeCell ref="G17:G18"/>
    <mergeCell ref="A17:A18"/>
    <mergeCell ref="C15:C16"/>
    <mergeCell ref="A15:B16"/>
    <mergeCell ref="C17:C18"/>
    <mergeCell ref="B17:B18"/>
    <mergeCell ref="B83:C83"/>
    <mergeCell ref="B84:C84"/>
    <mergeCell ref="A75:A76"/>
    <mergeCell ref="B75:C75"/>
    <mergeCell ref="B30:C30"/>
    <mergeCell ref="B60:C60"/>
  </mergeCell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Simona Stanica</cp:lastModifiedBy>
  <cp:lastPrinted>2019-10-23T10:56:09Z</cp:lastPrinted>
  <dcterms:created xsi:type="dcterms:W3CDTF">2015-07-30T08:46:02Z</dcterms:created>
  <dcterms:modified xsi:type="dcterms:W3CDTF">2019-10-23T12:30:41Z</dcterms:modified>
</cp:coreProperties>
</file>